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1600" windowHeight="9735" activeTab="1"/>
  </bookViews>
  <sheets>
    <sheet name="informacje ogólne" sheetId="90" r:id="rId1"/>
    <sheet name="budynki" sheetId="89" r:id="rId2"/>
    <sheet name="elektronika " sheetId="83" r:id="rId3"/>
    <sheet name="auta" sheetId="6" r:id="rId4"/>
    <sheet name="środki trwałe" sheetId="92" r:id="rId5"/>
    <sheet name="maszyny" sheetId="96" r:id="rId6"/>
    <sheet name="lokalizacje" sheetId="93" r:id="rId7"/>
    <sheet name="szkodowość" sheetId="95" r:id="rId8"/>
  </sheets>
  <definedNames>
    <definedName name="_xlnm._FilterDatabase" localSheetId="2" hidden="1">'elektronika '!$A$4:$IT$4</definedName>
    <definedName name="_xlnm.Print_Area" localSheetId="3">auta!$A$1:$AB$17</definedName>
    <definedName name="_xlnm.Print_Area" localSheetId="1">budynki!$A$1:$V$309</definedName>
    <definedName name="_xlnm.Print_Area" localSheetId="2">'elektronika '!$A$1:$D$274</definedName>
  </definedNames>
  <calcPr calcId="152511"/>
</workbook>
</file>

<file path=xl/calcChain.xml><?xml version="1.0" encoding="utf-8"?>
<calcChain xmlns="http://schemas.openxmlformats.org/spreadsheetml/2006/main">
  <c r="F24" i="95"/>
  <c r="F27" i="96"/>
  <c r="G296" i="89"/>
  <c r="F296"/>
  <c r="U8" i="6"/>
  <c r="U9"/>
  <c r="U10"/>
  <c r="U11"/>
  <c r="U13"/>
  <c r="U14"/>
  <c r="U7"/>
  <c r="D48" i="83"/>
  <c r="C7" i="92"/>
  <c r="D260" i="83"/>
  <c r="D273"/>
  <c r="D257"/>
  <c r="D253"/>
  <c r="D249"/>
  <c r="D243"/>
  <c r="D237"/>
  <c r="D231"/>
  <c r="D224"/>
  <c r="D214"/>
  <c r="D209"/>
  <c r="D200"/>
  <c r="D267"/>
  <c r="D274"/>
  <c r="D270"/>
  <c r="D143"/>
  <c r="D140"/>
  <c r="D134"/>
  <c r="D272"/>
  <c r="D130"/>
  <c r="D115"/>
  <c r="D112"/>
  <c r="D107"/>
  <c r="D102"/>
  <c r="D92"/>
  <c r="D83"/>
  <c r="D74"/>
  <c r="D58"/>
  <c r="D196"/>
  <c r="D8" i="92"/>
  <c r="C8"/>
</calcChain>
</file>

<file path=xl/sharedStrings.xml><?xml version="1.0" encoding="utf-8"?>
<sst xmlns="http://schemas.openxmlformats.org/spreadsheetml/2006/main" count="4270" uniqueCount="1023">
  <si>
    <t>RAZEM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</si>
  <si>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</si>
  <si>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</si>
  <si>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x</t>
  </si>
  <si>
    <t>L.p.</t>
  </si>
  <si>
    <t>Nazwa jednostki</t>
  </si>
  <si>
    <t>REGON</t>
  </si>
  <si>
    <t>zabezpieczenia
(znane zabiezpieczenia p-poż i przeciw kradzieżowe)                                      (2)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</si>
  <si>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</si>
  <si>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</si>
  <si>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</si>
  <si>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</si>
  <si>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</si>
  <si>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Zabezpieczenia przeciwkradzieżowe</t>
  </si>
  <si>
    <t>rodzaj</t>
  </si>
  <si>
    <t>wartość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</si>
  <si>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</si>
  <si>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</si>
  <si>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</si>
  <si>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</si>
  <si>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</si>
  <si>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</si>
  <si>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</si>
  <si>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</si>
  <si>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</si>
  <si>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</si>
  <si>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</si>
  <si>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</si>
  <si>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</si>
  <si>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</si>
  <si>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</si>
  <si>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</si>
  <si>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Wyposażenie dodatkowe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</si>
  <si>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</si>
  <si>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</si>
  <si>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</si>
  <si>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</si>
  <si>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</si>
  <si>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</si>
  <si>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</si>
  <si>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Tabela nr 6</t>
  </si>
  <si>
    <t>lp.</t>
  </si>
  <si>
    <t xml:space="preserve">nazwa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</si>
  <si>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</si>
  <si>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</si>
  <si>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</si>
  <si>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</si>
  <si>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użytkowa (w m²)**</t>
  </si>
  <si>
    <t>ilość kondygnacji</t>
  </si>
  <si>
    <t>czy budynek jest podpiwniczony?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</si>
  <si>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</si>
  <si>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</si>
  <si>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</si>
  <si>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</si>
  <si>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</si>
  <si>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</si>
  <si>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</si>
  <si>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</si>
  <si>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</si>
  <si>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</si>
  <si>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rodzaj wartości (księgowa brutto - KB / odtworzeniowa - O)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</si>
  <si>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</si>
  <si>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</si>
  <si>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Poj.</t>
  </si>
  <si>
    <t>Dopuszczalna masa całkowita</t>
  </si>
  <si>
    <t>Czy pojazd służy do nauki jazdy? (TAK/NIE)</t>
  </si>
  <si>
    <r>
      <t>Zielona Karta</t>
    </r>
    <r>
      <rPr>
        <sz val="10"/>
        <rFont val="Arial"/>
        <family val="2"/>
        <charset val="238"/>
      </rPr>
      <t xml:space="preserve"> (kraj)</t>
    </r>
  </si>
  <si>
    <t>OC</t>
  </si>
  <si>
    <t>NW</t>
  </si>
  <si>
    <t>AC/KR</t>
  </si>
  <si>
    <t>ASS</t>
  </si>
  <si>
    <r>
      <t>Tabela nr 1 - Informacje ogólne do oceny ryzyka w Gmina Czarnków</t>
    </r>
    <r>
      <rPr>
        <b/>
        <sz val="10"/>
        <color indexed="10"/>
        <rFont val="Arial"/>
        <family val="2"/>
        <charset val="238"/>
      </rPr>
      <t>.</t>
    </r>
  </si>
  <si>
    <t>Tabela nr 3 - Wykaz sprzętu elektronicznego w Gmine Czarnków</t>
  </si>
  <si>
    <r>
      <t>WYKAZ LOKALIZACJI, W KTÓRYCH PROWADZONA JEST DZIAŁALNOŚĆ ORAZ LOKALIZACJI, GDZIE ZNAJDUJE SIĘ MIENIE NALEŻĄCE DO JEDNOSTEK</t>
    </r>
    <r>
      <rPr>
        <b/>
        <sz val="12"/>
        <rFont val="Arial"/>
        <family val="2"/>
        <charset val="238"/>
      </rPr>
      <t xml:space="preserve"> GMINY CZARNKÓW</t>
    </r>
    <r>
      <rPr>
        <b/>
        <sz val="12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</rPr>
      <t>(nie wykazane w załączniku nr 1 - poniższy wykaz nie musi być pełnym wykazem lokalizacji)</t>
    </r>
  </si>
  <si>
    <t>Tabela nr 4 - Wykaz pojazdów w Gmine Czarnków</t>
  </si>
  <si>
    <t>Urząd Gminy Czarnków</t>
  </si>
  <si>
    <t>000532984</t>
  </si>
  <si>
    <t>tak</t>
  </si>
  <si>
    <t>nie dotyczy</t>
  </si>
  <si>
    <t>nie</t>
  </si>
  <si>
    <t>Budynek  warszt.Brzeźno</t>
  </si>
  <si>
    <t>TAK</t>
  </si>
  <si>
    <t>NIE</t>
  </si>
  <si>
    <t>ok. 1960</t>
  </si>
  <si>
    <t>gaśnice</t>
  </si>
  <si>
    <t>pustaki żużlowo-cementowe</t>
  </si>
  <si>
    <t>k.stalowa p.papa na lepiku</t>
  </si>
  <si>
    <t>dobry</t>
  </si>
  <si>
    <t>jedna</t>
  </si>
  <si>
    <t>Przyst.autob.Romanowo Górne prefabrykowany</t>
  </si>
  <si>
    <t>nie określony</t>
  </si>
  <si>
    <t>brak</t>
  </si>
  <si>
    <t>prefabrykowane elementy żelbetowe</t>
  </si>
  <si>
    <t xml:space="preserve"> k.drewniana, p. eternit                 </t>
  </si>
  <si>
    <t>dostateczny</t>
  </si>
  <si>
    <t xml:space="preserve">nie dotyczy </t>
  </si>
  <si>
    <t>Przyst.aut. murowany Śmietankowo/Kuźnica</t>
  </si>
  <si>
    <t>cegła ceramiczna</t>
  </si>
  <si>
    <t>k.stalowa p.blacha trapezowa</t>
  </si>
  <si>
    <t>Przyst.aut. murowany Mikołajewo</t>
  </si>
  <si>
    <t>cegła wapienno-piaskowa bloczki gazobetonowe</t>
  </si>
  <si>
    <t>k. drewniana p blacha stalowa</t>
  </si>
  <si>
    <t>Przyst.autob. Z płyty obornickiej Marunowo</t>
  </si>
  <si>
    <t>płtyty typu "obornicka płyta"</t>
  </si>
  <si>
    <t>k. stalowa p.blacha stalowa</t>
  </si>
  <si>
    <t>Przyst.autob.Romanowo D. Osuch - prefabrykowany</t>
  </si>
  <si>
    <t>stal+poliwęglan</t>
  </si>
  <si>
    <t>k. stalowa p.poliwęglan</t>
  </si>
  <si>
    <t>Przyst.autob.Romanowo G.</t>
  </si>
  <si>
    <t>bloczki gazobetonowe</t>
  </si>
  <si>
    <t>k. drewniana p. płyty typu Ondulina</t>
  </si>
  <si>
    <t>Przyst.autob. blaszany Marunowo</t>
  </si>
  <si>
    <t>konstrukcja stalowa wypełniona blachą trapezową</t>
  </si>
  <si>
    <t>k.stalowa wypełniona blachą trapezową</t>
  </si>
  <si>
    <t>Przyst.autob.Jędrzejewo - Kaźmierówka</t>
  </si>
  <si>
    <t>bardzo dobry</t>
  </si>
  <si>
    <t>Przyst.aut. blaszany Śmieszkowo</t>
  </si>
  <si>
    <t>blacha falista ocynkowana</t>
  </si>
  <si>
    <t>k. stalowa p. blacha falista ocynkowana</t>
  </si>
  <si>
    <t>Przyst.autob. blaszany Zofiowo</t>
  </si>
  <si>
    <t>k.stalowa płaska p. blacha falista ocynowana</t>
  </si>
  <si>
    <t>Przyst.autob. murowany Walkowice</t>
  </si>
  <si>
    <t>k. stropodach żelbetowy p. papa asfaltowa</t>
  </si>
  <si>
    <t>Przyst.autob.Huta ul. Poznańska - prefabrykowany</t>
  </si>
  <si>
    <t xml:space="preserve">konstrukcja stalowa wypełniona poliwęglanem </t>
  </si>
  <si>
    <t>k.stalowa wypełniona poliwęglanem</t>
  </si>
  <si>
    <t>Przystanek  autob. Huta ul.  Pilska  prefabrykowany</t>
  </si>
  <si>
    <t>Wiata przystankowa Huta ul. Leśna  prefabrykowany</t>
  </si>
  <si>
    <t>k.drewniana p.blacha trapezowa</t>
  </si>
  <si>
    <t>Przystanek prefabrykowany Mikołajewo</t>
  </si>
  <si>
    <t>bloczki gazobetonowe, cegła wapienno-piaskowa</t>
  </si>
  <si>
    <t xml:space="preserve"> nie dotyczy</t>
  </si>
  <si>
    <t xml:space="preserve">k.drewniana p. blacha trapezowa </t>
  </si>
  <si>
    <t>Bud.garaż Bukowiec(autob)</t>
  </si>
  <si>
    <t>plyty faliste</t>
  </si>
  <si>
    <t>k. kratownice stalowe p. eternit falisty NF9</t>
  </si>
  <si>
    <t>Zbiornik bezodpływ. Na osiedlu po byłym PGR Sarbia</t>
  </si>
  <si>
    <t>ok.2000</t>
  </si>
  <si>
    <t>X</t>
  </si>
  <si>
    <t>ściany żelbetowe</t>
  </si>
  <si>
    <t>żelbetowy</t>
  </si>
  <si>
    <t>dobry/nie dotyczy</t>
  </si>
  <si>
    <t>Zbiorn.bezodp.sal.Marunowo</t>
  </si>
  <si>
    <t>Zw.inst.kan.bezodp.Jędrzeje.</t>
  </si>
  <si>
    <t>ok.1998</t>
  </si>
  <si>
    <t>Budynek admin. Urzędu  Gminy  -udział</t>
  </si>
  <si>
    <t>drewniany</t>
  </si>
  <si>
    <t>k.drewniana p.dachówka</t>
  </si>
  <si>
    <t>trzy</t>
  </si>
  <si>
    <t>Siedziba  UG  (GOPS)</t>
  </si>
  <si>
    <t>typu terliva</t>
  </si>
  <si>
    <t>k.drewniana p.blachodachówka</t>
  </si>
  <si>
    <t>dwie</t>
  </si>
  <si>
    <t>Utwardz.parkingu i chodnika</t>
  </si>
  <si>
    <t xml:space="preserve">Bud.WOZ  Kuźnica Czarnk. Ul Wyzwolenia 57 + 2 lokale  mieszkalne </t>
  </si>
  <si>
    <t>cegła ceramiczna, kamień palony</t>
  </si>
  <si>
    <t>drewniany typ Klenia</t>
  </si>
  <si>
    <t>k. drewniana p. papa na lepiku</t>
  </si>
  <si>
    <t xml:space="preserve">dwie </t>
  </si>
  <si>
    <t>częściowo</t>
  </si>
  <si>
    <t>Bud.garaż WOZ Kuźnica  Czarn. Ul. Wyzwolenia 57</t>
  </si>
  <si>
    <t>cegła</t>
  </si>
  <si>
    <t>k.drewniana p.papa na lepiku</t>
  </si>
  <si>
    <t>Budynek użytkowo-mieszkalny Jędrzejewo Piaski 43</t>
  </si>
  <si>
    <t>ok.1960</t>
  </si>
  <si>
    <t>bloczki gazobetonowe, cegła</t>
  </si>
  <si>
    <t>k.żelbetowa p.papa na lepiku</t>
  </si>
  <si>
    <t>Budynek mieszkalny Komorzewo 41 (Budek)</t>
  </si>
  <si>
    <t>cegła peła ceramiczna</t>
  </si>
  <si>
    <t xml:space="preserve">k.drewniana p.dachówka </t>
  </si>
  <si>
    <t>Budynek mieszkalny. Świetlica  Białężyn Nr 13</t>
  </si>
  <si>
    <t>cegła pełna ceramiczna</t>
  </si>
  <si>
    <t xml:space="preserve">dobry </t>
  </si>
  <si>
    <t>Sala wiejska Brzeźno ul. Dolna</t>
  </si>
  <si>
    <t xml:space="preserve">drewniany </t>
  </si>
  <si>
    <t>k. drewniana p. płyty faliste "Ondura"</t>
  </si>
  <si>
    <t>Sala wiejska Gajewo</t>
  </si>
  <si>
    <t>k. drewniana p. płyty dachowe , blacha falista</t>
  </si>
  <si>
    <t>Sala wiejska Gębice + bilioteka  (zw. wartości OT 3/06 11.12.06  modernizacja  bud. Ocieplenie scian, wymiana  rynien,drzwi, podłogi, wykonanie płyty asfaltowej przy budynku współfinansowane z Odnowy Wsi)</t>
  </si>
  <si>
    <t>ok.1967</t>
  </si>
  <si>
    <t>bloczki betonowe M6</t>
  </si>
  <si>
    <t>k. drewniana p. blacha falista</t>
  </si>
  <si>
    <t>Sala wiejska Gębiczyn Nr 19</t>
  </si>
  <si>
    <t>ok.2006</t>
  </si>
  <si>
    <t>cegła peła bloczki gazobetonowe</t>
  </si>
  <si>
    <t xml:space="preserve"> drewniany</t>
  </si>
  <si>
    <t>k. drewniana p. płyty dachowe Ondura</t>
  </si>
  <si>
    <t xml:space="preserve">Sala wiejska Komorzewo 43  + lokal mieszkalny + lokal użytkowy </t>
  </si>
  <si>
    <t>k. drewniana, p.dach karpinówka, papa</t>
  </si>
  <si>
    <t>Salka wiejska Radosiewie + (OT 7/06 z 12.12.06  modernizacja  swietlicy poprzez  dobudowę pomieszczeń  104 m łączna powierzchnia zabudowana  128 m ² kubatura  543 m³, instalacja  wod-kan, instal. Elektr. C.O. - współfinansowane z Odnowy Wsi</t>
  </si>
  <si>
    <t xml:space="preserve">cegła bloczki gazobetonowe </t>
  </si>
  <si>
    <t>k. drewniana p. eternit</t>
  </si>
  <si>
    <t>Sala wiejska Romanowo D Nr 11</t>
  </si>
  <si>
    <t>cegła ceramiczna, bloczki gazobetonowe</t>
  </si>
  <si>
    <t>p. 2x papa na lepiku, blacha trapezowa</t>
  </si>
  <si>
    <t>zły</t>
  </si>
  <si>
    <t>Sala wiejska Romanowo G</t>
  </si>
  <si>
    <t xml:space="preserve">k. drewniana </t>
  </si>
  <si>
    <t xml:space="preserve">Sala wiejska Sarbka + (OT8/06 z 12.12.06 zwiększ. Wartości  o kwotę  352.444,45 zł dobudowa nowej  Sali  o powierzchni  302 m² współfinansowane z Odnowy Wsi) + (OT 16/06 z dnia 29. 12.06  rozbudowa współfinansowana w cz. Środki  Bud.gminy i udział 4% </t>
  </si>
  <si>
    <t>ok.2005</t>
  </si>
  <si>
    <t>k.stalowa p.blacha dachówkopodobna</t>
  </si>
  <si>
    <t xml:space="preserve">bardzo dobry </t>
  </si>
  <si>
    <t>Sala wiejska Śmieszkowo ul. Wiejska 7</t>
  </si>
  <si>
    <t>Świetlica  Walkowice + ( OT 4/06 z dnia 11.12.06 na kwotę  92.918,09 zł; zwiększenie wart. Modernizacja  bud. Wymiana  stolarki okiennej. Wymiana tynków, wykon. Posadzki, okładzniny ścian, poddasza - współfinansowane z Odnowy Wsi)</t>
  </si>
  <si>
    <t>drewniane</t>
  </si>
  <si>
    <t>k. drewniana, p. eternit falisty NF-9</t>
  </si>
  <si>
    <t>Sala wiejska Zofiowo</t>
  </si>
  <si>
    <t>cegła, bloczki gazobetonowe</t>
  </si>
  <si>
    <t>k.drewniana p.papa+blacha trapezowa</t>
  </si>
  <si>
    <t>Sala wiejska  Kuźnica Czarnkowska  ul. Wyzwolenia 32 (sala,biblioteka +4 lokale mieszk.)</t>
  </si>
  <si>
    <t>przedwojenny</t>
  </si>
  <si>
    <t>Sala wiejska Mikołajewo + (OT9/06 12.12.06 zwiększenie wartości dobudowa pomieszczeń  kotłownii, pomieszcz. Gospodarcz. Wymiana instalacji elektrycznej, centralne ogrzewanie , wod-kan. Współfinansowane z Odnowy Wsi)</t>
  </si>
  <si>
    <t>cegła ceramiczna bloczki gazobetonowe, pustaki żużlowe</t>
  </si>
  <si>
    <t>k. żelbetowa p. papa termozgrzewalna, blacha</t>
  </si>
  <si>
    <t>ok.1995</t>
  </si>
  <si>
    <t>żelbetowe</t>
  </si>
  <si>
    <t>k.stalowa p.blacha dachowa+papa</t>
  </si>
  <si>
    <t>częściowo dwie</t>
  </si>
  <si>
    <t>Sala wiejska Marunowo</t>
  </si>
  <si>
    <t>płyty kanałowe prefabrykowane</t>
  </si>
  <si>
    <t>k. kratownice stalowe p. blacha dachówkopodobna</t>
  </si>
  <si>
    <t>Amfiteatr +boisko Góra Nr 2</t>
  </si>
  <si>
    <t>ok. 1996</t>
  </si>
  <si>
    <t xml:space="preserve">cegła wapienno-piaskowa </t>
  </si>
  <si>
    <t>Budowa świetlicy wiejskiej Grzępy</t>
  </si>
  <si>
    <t>k. drewniana p. blacha dachówkopodobna</t>
  </si>
  <si>
    <t xml:space="preserve">nie </t>
  </si>
  <si>
    <t>Scena w Hucie</t>
  </si>
  <si>
    <t>brdzo dobry</t>
  </si>
  <si>
    <t>Bud.szkol.Ciszkowo ul. Lipowa 2 (mieszkania + świetlica)</t>
  </si>
  <si>
    <t>Bud.świetlicy Góra Nr 2</t>
  </si>
  <si>
    <t>k.drewniana p.dachówka ceramiczna</t>
  </si>
  <si>
    <t xml:space="preserve">Bud.szk. Śmieszkowo-nowy ul Szkolna </t>
  </si>
  <si>
    <t xml:space="preserve">k. żelbetowa p. papa na lepiku </t>
  </si>
  <si>
    <t>Bud.szkolno - mieszkalny Śmieszkowo-stary ul. Wiejska 16</t>
  </si>
  <si>
    <t>ceramiczne kleina, drewniany belkowy</t>
  </si>
  <si>
    <t>Bud.szk.Huta-nowy Radomska 22</t>
  </si>
  <si>
    <t>bloczki gazobetonowe, cegła ceramiczna</t>
  </si>
  <si>
    <t>k.żelbetowy p.papa na lepiku</t>
  </si>
  <si>
    <t>Bud.szk.Huta-stary ul. Szkolna 6</t>
  </si>
  <si>
    <t>k.drewniana p.płyty dachowe typu "ondura"</t>
  </si>
  <si>
    <t xml:space="preserve">Bud. Gębiczyn 22 (lokale mieszkalne  - Krakowiak) </t>
  </si>
  <si>
    <t>k. drewniana p.dachówka ceramiczna</t>
  </si>
  <si>
    <t>Bud.szkolny Gębice ul. Szkolna stary</t>
  </si>
  <si>
    <t xml:space="preserve">k.drewniana p.dachówka ceramiczna </t>
  </si>
  <si>
    <t>drewniany belkowy, żelbetowy</t>
  </si>
  <si>
    <t>Bud.szkolny Sarbia</t>
  </si>
  <si>
    <t>bloczki żużlowo-betonowe</t>
  </si>
  <si>
    <t>k.stropodach żelbetowy p.papa asfaltowa</t>
  </si>
  <si>
    <t>Bud.szk.Romanowo G. Nr 72 (szkoła  podstawowa, przedszkole 2 lokale  mieszkalne)</t>
  </si>
  <si>
    <t>drewniany belkowy ceramiczny kleina</t>
  </si>
  <si>
    <t>ceramiczny Kleina, drewniany</t>
  </si>
  <si>
    <t>Bud.szk. Szkoła podstawowa Romanowo D. Nr 123</t>
  </si>
  <si>
    <t>drewniany belkowy</t>
  </si>
  <si>
    <t>k.drewniana p.eternit</t>
  </si>
  <si>
    <t>Bud.szkolny Jędrzejewo  Nr  25 (Szkoła  Podstawowa)</t>
  </si>
  <si>
    <t>k.drewniana p.dachówka karpinówka</t>
  </si>
  <si>
    <t>częściwo</t>
  </si>
  <si>
    <t>Bud.szkolny Gajewo Nr 35</t>
  </si>
  <si>
    <t>k.drewniana p.blacha dachówkopodobna</t>
  </si>
  <si>
    <t>Bud.szkolny Zofiowo ul. 66 (świetlica  środowiskowa lokale mieszkalne)</t>
  </si>
  <si>
    <t>Bud.Szkolny Kuźnica  Czarnkowska  budynek nowy</t>
  </si>
  <si>
    <t>Bud.Szkolny Kuźnica  Czarnkowska  budynek stary</t>
  </si>
  <si>
    <t xml:space="preserve">Bud. Świetlicy środowiskowej Walkowice Nr 61 </t>
  </si>
  <si>
    <t>k.drewniana p.dachówka cementowa</t>
  </si>
  <si>
    <t>dostateczny/ nie dotyczy</t>
  </si>
  <si>
    <t>Bud.mieszkalny Brzeźno ul. Czarnkowska 17</t>
  </si>
  <si>
    <t>drewniane belkowe, cegła ceramiczna</t>
  </si>
  <si>
    <t>ceramiczny kleina, drewniany belkowy</t>
  </si>
  <si>
    <t>k.drewniana p.płyty faliste bitumiczne</t>
  </si>
  <si>
    <t xml:space="preserve">Bud. mieszkalny Brzeźno ul. Krótka 1 </t>
  </si>
  <si>
    <t>dosteteczny</t>
  </si>
  <si>
    <t xml:space="preserve">Sala gimnast. Kuźnica  Czarnkowska + zaplecze </t>
  </si>
  <si>
    <t>ok.2002</t>
  </si>
  <si>
    <t>Bud.Przedszk.Romanowo D.</t>
  </si>
  <si>
    <t>k.drewniana p.płyty typu "Ondura"</t>
  </si>
  <si>
    <t>Bud.Przedszk.Gajewo 34</t>
  </si>
  <si>
    <t xml:space="preserve">cegła ceramiczna </t>
  </si>
  <si>
    <t>Bud.Przedszk.- mieszkalny Zofiowo</t>
  </si>
  <si>
    <t>k.drewniana p. płyty typu "Ondura"</t>
  </si>
  <si>
    <t>Bud.Przedszk.Kuźnica Cz. Ul. Różana 3</t>
  </si>
  <si>
    <t>cegła ceramiczna, płytki betonu</t>
  </si>
  <si>
    <t>Bud.Przedszk.Jędrzejewo</t>
  </si>
  <si>
    <t>cegła pełna</t>
  </si>
  <si>
    <t>Budynek Przedszk. w Śmieszkowie</t>
  </si>
  <si>
    <t>Obora stajnia Bukowiec 18 (Pawlaczyk)</t>
  </si>
  <si>
    <t>drewniane, żelbetowe</t>
  </si>
  <si>
    <t>k. drewniana p. dachówka cementowa</t>
  </si>
  <si>
    <t>Stodoła Bukowiec 18 (Pawlaczyk)</t>
  </si>
  <si>
    <t>Budynek gospodarczy Bukowiec 23 (Kopaniarz)</t>
  </si>
  <si>
    <t>ceglany na belkach stalowych</t>
  </si>
  <si>
    <t>k. betonowy p. papa asfaltowa</t>
  </si>
  <si>
    <t>Bud.gosp.Bukowiec 23 (Kopaniarz)</t>
  </si>
  <si>
    <t>Bud gosp.Gajewo 13 (Kostrzewa)</t>
  </si>
  <si>
    <t>k.drewniana p.dachówka+papa</t>
  </si>
  <si>
    <t>Bud.gosp. Gajewo 21 (Olesiuk)</t>
  </si>
  <si>
    <t>Bud.gosp.Gębice ul. Lipowa 4 ( przy Sali  wiejskiej)</t>
  </si>
  <si>
    <t xml:space="preserve">k. drewniana p. eternit falisty NF-9 </t>
  </si>
  <si>
    <t xml:space="preserve">Remiza  OSP Gębice  ul Pilska </t>
  </si>
  <si>
    <t>k. drewniana p. płyty dachowe faliste</t>
  </si>
  <si>
    <t>k. drewniana p. 2x papa na lepiku</t>
  </si>
  <si>
    <t>Obora Jędrzejewo 12  (Geremek)</t>
  </si>
  <si>
    <t>cegła wapienno-piaskowa</t>
  </si>
  <si>
    <t>Gospodarczy   Jędrzejewo  Plany  109 (Chaińska)</t>
  </si>
  <si>
    <t>cegła wapienna ceramiczna</t>
  </si>
  <si>
    <t>Bud.inwent. Jędrzejewo 12 (Geremek)</t>
  </si>
  <si>
    <t>Bud.gosp. Kuźnica Czarnkowska  UL. Pocztowa 6</t>
  </si>
  <si>
    <t>Kleina, drewniany</t>
  </si>
  <si>
    <t>Budynek Gospodarczy  Kuźnica  Czarnkowska Osiedle  Leśne  7 (Zyśk)</t>
  </si>
  <si>
    <t>stropodach płaski drewniany</t>
  </si>
  <si>
    <t>Bud.gosp.Romanowo D. Nr 90 (Jednorowski)</t>
  </si>
  <si>
    <t>k. drewniana p.dachówka cementowa</t>
  </si>
  <si>
    <t>Bud.inwent.Radolinek Nr 31 (Gintrowska)</t>
  </si>
  <si>
    <t>Budynek gospodarczo- mieszkalny  Średnica 7A (Siwek J)</t>
  </si>
  <si>
    <t>Bud.gospodarczy Jędrzejewo Nr 1 (Szajko)</t>
  </si>
  <si>
    <t>Bud.gosp. Kuźnica Czarnkowska ul. Wyzwolenia  32 (Świerblewski)</t>
  </si>
  <si>
    <t>żelbetowe na belkach stalowych</t>
  </si>
  <si>
    <t>Bud.gosp.Radolinek Nr 32  (Ślugaj)</t>
  </si>
  <si>
    <t>Budynek gospodarczy Zofiowo 64 ( Pacak)</t>
  </si>
  <si>
    <t>fundamenty płytkie z kamienia polnego murowane, ściany murowane z cegły ceramicznej</t>
  </si>
  <si>
    <t>Bud.gosp.Zofiowo Nr 97</t>
  </si>
  <si>
    <t>Bud.gosp.Komorzewo 41 (Nowak)</t>
  </si>
  <si>
    <t>drewniany + belkowy</t>
  </si>
  <si>
    <t>k. drewniana p.płyty faliste eternit</t>
  </si>
  <si>
    <t>dostateczny/nie dotyczy</t>
  </si>
  <si>
    <t>drewniany + belkowe</t>
  </si>
  <si>
    <t>Bud.gosp. Jędrzejewo Nr 25 (przy Szkole)</t>
  </si>
  <si>
    <t>cegła pełna, pustaki</t>
  </si>
  <si>
    <t xml:space="preserve">Bud.gosp.Marunowo koło  Sali Wiejskiej </t>
  </si>
  <si>
    <t>Bud.gosp.poszkol.Gębice ul. Pilska 11 (koło przedszkola)</t>
  </si>
  <si>
    <t>cegła ceramiczna, bloczki gazobetonowe, mur pruski</t>
  </si>
  <si>
    <t>Bud.gosp.Paliszewo 14 (Norkowski)</t>
  </si>
  <si>
    <t>k.drewniana p.papa</t>
  </si>
  <si>
    <t>Bud.gosp. Ciszkowo ul. Lipowa 2  (Barłożek)</t>
  </si>
  <si>
    <t>k. drewniana p. dahcówka cementowa</t>
  </si>
  <si>
    <t>Bud.gospodarczy Śmieszkowo ul.Wiejska  16</t>
  </si>
  <si>
    <t>k. drewniana p.dachówka karpinówka</t>
  </si>
  <si>
    <t>Bud. gosp. nr 2 Śmieszkowo ul. Wiejska  16</t>
  </si>
  <si>
    <t xml:space="preserve">Budynek gospodarczy Huta ul. Radomska 22 (Bogusławski) </t>
  </si>
  <si>
    <t>Bud. gospodarczy Gębiczyn  Nr 22 (Krakowiak)</t>
  </si>
  <si>
    <t>cegła ceramiczna, drewniane</t>
  </si>
  <si>
    <t xml:space="preserve"> cegła ceramiczna</t>
  </si>
  <si>
    <t>k. drewniana p. papa asfaltowa, dachówka</t>
  </si>
  <si>
    <t>Bud. gospodarczy nr 2 Gębiczyn  Nr 22 (Krakowiak)</t>
  </si>
  <si>
    <t>k. drwania p.blacha dachówko-podobna</t>
  </si>
  <si>
    <t>Bud. gospodarczy Marunowo 17A (koło przedszkola)</t>
  </si>
  <si>
    <t>mur pruski</t>
  </si>
  <si>
    <t>Bud.gosp.Brzeźno ul. Czarnkowska 17</t>
  </si>
  <si>
    <t>k. drewniana p. dachówka ceramiczna</t>
  </si>
  <si>
    <t xml:space="preserve">Bud.gosp. Romanowo G. Nr 72 (przy szkole P. Zając) </t>
  </si>
  <si>
    <t>k.drewniana p. dachówka ceramiczna</t>
  </si>
  <si>
    <t>Bud. gospodarczy Zofiowo Nr 66 (Zalewski)</t>
  </si>
  <si>
    <t xml:space="preserve">cegła </t>
  </si>
  <si>
    <t>Ubikacje szkol.Kuźnica Czarnkowska ul. Szkolna</t>
  </si>
  <si>
    <t>bloczki betonowe M-6 cegły wapienne</t>
  </si>
  <si>
    <t>dosteczny</t>
  </si>
  <si>
    <t>Bud.gosp. Mikołajewo 42 (Gol)przy przedszkolu</t>
  </si>
  <si>
    <t>cegła ceramiczna, mur pruski</t>
  </si>
  <si>
    <t>k.drewniana p.eternit falisty</t>
  </si>
  <si>
    <t>k. drewniana p. płyty azbestowo-cementowe</t>
  </si>
  <si>
    <t>Bud.gosp. Śmieszkowo ul. Szkolna  38</t>
  </si>
  <si>
    <t>Ubikacje szkol.Sarbia</t>
  </si>
  <si>
    <t>drewniany deskowy</t>
  </si>
  <si>
    <t>Bud.gosp.Romanowo G. Nr 72 (P.Zając)</t>
  </si>
  <si>
    <t>Bud.gosp.Romanowo D. Nr 123 (przy szkole)</t>
  </si>
  <si>
    <t>Bud.gosp.Romanowo D. Nr 124</t>
  </si>
  <si>
    <t>dostetczny</t>
  </si>
  <si>
    <t>Skład opałowy Gajewo Nr 35 (przy szkole)</t>
  </si>
  <si>
    <t>Bud. gospodarczy  Zofiowo Nr 66 (Zalewska)</t>
  </si>
  <si>
    <t>k.drewniana p papa</t>
  </si>
  <si>
    <t>Garaż blaszany szk. Huta ul. Radomska  22 (Bogusławski)</t>
  </si>
  <si>
    <t>konstrukcja stalowa wypełniona blachą falistą</t>
  </si>
  <si>
    <t>k.stalowa p.blacha falista</t>
  </si>
  <si>
    <t>Bud.gosp.Romanowo D. Nr 63 (przy przedszkolu)</t>
  </si>
  <si>
    <t>Bud.stodoła  Gajewo Nr 34 (Kina)</t>
  </si>
  <si>
    <t>cegła pełna , konstrukcja drewniana</t>
  </si>
  <si>
    <t>Bud.gosp.Kuźnica Cz. ul. Różana 3 (Drajewska)</t>
  </si>
  <si>
    <t>cegły ceramiczna</t>
  </si>
  <si>
    <t>k.drewniana p. dachówka cementowa</t>
  </si>
  <si>
    <t>Garaż w Jędrzejewie 16 (przy przedszkolu)</t>
  </si>
  <si>
    <t>strop kleina na belkach stalowych</t>
  </si>
  <si>
    <t xml:space="preserve">k.drewniana p.eternit NF-9 </t>
  </si>
  <si>
    <t>Bud.gosp. Jędrzejewo Nr 16 (przy przedszkolu)</t>
  </si>
  <si>
    <t>drewniany podbity deskami</t>
  </si>
  <si>
    <t>Remiza OSP  Gajewo - (OT 9/08 z dnia 30.12.08  rozbudowa  straznicy OSP)</t>
  </si>
  <si>
    <t>Remiza OSP  + świetlica  Huta ul. Leśna  12</t>
  </si>
  <si>
    <t>Remiza Sarbia - Sarbka</t>
  </si>
  <si>
    <t>k. stropodach p.papa</t>
  </si>
  <si>
    <t>Strażnica  Śmieszkowo ul. Szkolna 11</t>
  </si>
  <si>
    <t>Remiza  OSP  Ciszkowo ul. Lipowa</t>
  </si>
  <si>
    <t>dzwigary stalowe</t>
  </si>
  <si>
    <t>k. drewniana p.płyty dachowe</t>
  </si>
  <si>
    <t>Bud.mur. gospodarczy  na opał przy  Sali  wiejskiej  Mikołajewo</t>
  </si>
  <si>
    <t>Dom przedpogrzeb. Huta ul.  Leśna 20</t>
  </si>
  <si>
    <t>k. betonowa p. papa asfaltowa</t>
  </si>
  <si>
    <t>Zew. przyłącze energetyczne (dom przedpogrzebowy)  Huta ul. Leśna 20</t>
  </si>
  <si>
    <t>Dom przedpogrzebowy  Romanowo Górne</t>
  </si>
  <si>
    <t>cegła peła , pustaki żużlowe, bloczki betowonowe</t>
  </si>
  <si>
    <t>drewniany, żelbetowy</t>
  </si>
  <si>
    <t>k.drewniana p.płyty dachowe</t>
  </si>
  <si>
    <t>Dom przedpogrzebowy Romanowo D.</t>
  </si>
  <si>
    <t>k.drewniana p.płyty falisty-bitumiczne</t>
  </si>
  <si>
    <t>Dom przedpogrzebowy  Gebice</t>
  </si>
  <si>
    <t>k.drewniana p.płyty typu "ondura"</t>
  </si>
  <si>
    <t>Dom przedpogrzebowy  Kuźnica Cz.</t>
  </si>
  <si>
    <t>Dom przedpogrzebowy Jędrzejewo</t>
  </si>
  <si>
    <t>Dom  przedpogrzebowego  w Sarbce  (OT 12/07 z dnia  21.12.07 rozbudowa)</t>
  </si>
  <si>
    <t>Budynek socjalny  dla OSP J-wo i szatnia dla sportowców</t>
  </si>
  <si>
    <t xml:space="preserve">bloczki gazobetonowe </t>
  </si>
  <si>
    <t>sufit podwieszony</t>
  </si>
  <si>
    <t>k. drewniana p. blacha</t>
  </si>
  <si>
    <t>Pawiolon sportowy Śmieszkowo ul.  Wodna 11</t>
  </si>
  <si>
    <t>pustaki żużlowe, cegła pełna</t>
  </si>
  <si>
    <t>k. żelbetowa p.2xpapa asfaltowa</t>
  </si>
  <si>
    <t>Szatnia dla sportowców przy boisku sportowym w Zofiowie</t>
  </si>
  <si>
    <t>blachodachówka</t>
  </si>
  <si>
    <t>Bud.mieszk.Bukowiec Nr 23</t>
  </si>
  <si>
    <t>k. drewniana p.blacha dachówkopodobna</t>
  </si>
  <si>
    <t>kan.-nie dotyczy/ wod. dobry/ c.o. nie dotyczy</t>
  </si>
  <si>
    <t>Budynek mieszk. Gajewo 13</t>
  </si>
  <si>
    <t>k.drewniana p.dachówki cementowe</t>
  </si>
  <si>
    <t>Bud.mieszk. Gajewo Nr 21</t>
  </si>
  <si>
    <t>Bud.mieszk.Paliszewo Nr 11</t>
  </si>
  <si>
    <t>Bud.mieszk.Huta ul. Komorzewska 2</t>
  </si>
  <si>
    <t>Bud.mieszk.-ad.Huta ul. Poznańska 6 (Przychodnia)</t>
  </si>
  <si>
    <t>k. drewniana p. dachówka karpinówka</t>
  </si>
  <si>
    <t>Bud. Remiza Jędrzejewo  Piaski 3</t>
  </si>
  <si>
    <t>Bud.mieszk.Jedrzejewo Plany 109</t>
  </si>
  <si>
    <t>Bud.mieszk.Kuźnica Czarnkowska ul. Pocztowa 6</t>
  </si>
  <si>
    <t>k.drewniana p.płyty "Ondura"</t>
  </si>
  <si>
    <t>Bud.mieszk.Kuźnica Czarnkowska Osiedle Leśne 7</t>
  </si>
  <si>
    <t>kan. nie dotyczy/wod. bardzo dobry c.o.dobry</t>
  </si>
  <si>
    <t xml:space="preserve"> dobry</t>
  </si>
  <si>
    <t>Bud.mieszk.Sarbia 48 - wybudowanie</t>
  </si>
  <si>
    <t xml:space="preserve"> zły</t>
  </si>
  <si>
    <t>Bud.mieszk.Średnica  Nr 7</t>
  </si>
  <si>
    <t>k. drewniana p.eternit</t>
  </si>
  <si>
    <t>Bud.mieszk.Średnica 33 (dwa lokale  mieszkalne + świetlica)</t>
  </si>
  <si>
    <t>Bud.mieszk.Romanowo G. Nr 77(dwa lokale mieszkalne + przychodnia)</t>
  </si>
  <si>
    <t>k. drewniana p.blacha</t>
  </si>
  <si>
    <t>Budynek mieszkalny Zofiowo nr 64 cz</t>
  </si>
  <si>
    <t>fundamenty murowane z kamienia polnego; ściany murowane z cegły ceramicznej</t>
  </si>
  <si>
    <t>drewniany dwuspadowy pokryty dachówką ceramiczną</t>
  </si>
  <si>
    <t>Bud.mieszk.Zofiowo Nr 97</t>
  </si>
  <si>
    <t>cegła ceramiczna, drewniany</t>
  </si>
  <si>
    <t xml:space="preserve"> k. drewniana p.dachówka ceramiczna</t>
  </si>
  <si>
    <t>Bud.mieszk.Jędrzejewo Nr 1 (lokal  mieszklany)</t>
  </si>
  <si>
    <t xml:space="preserve">tak </t>
  </si>
  <si>
    <t>Bud.mieszk. Jędrzejewo 12 (Geremek)</t>
  </si>
  <si>
    <t>Bud.mieszk.Radolinek 31 (wzdłuż drogi  powiatowej)</t>
  </si>
  <si>
    <t>Bud.mieszk.Radolinek 32 (szczytem  do drogi  powiatowej)</t>
  </si>
  <si>
    <t>cegła, deski</t>
  </si>
  <si>
    <t>Bud.mieszk.Romanowo D. Nr 90 (Jednorowski)</t>
  </si>
  <si>
    <t>Bud.mieszk.Huta ul. Radomska  3</t>
  </si>
  <si>
    <t>Bud.mieszk.poszkol. Gębice ul. Kasztanowa  33</t>
  </si>
  <si>
    <t>Bud.mieszk.Paliszewo  14 (po byłej szkole)</t>
  </si>
  <si>
    <t>k.drewniany p.dachówka</t>
  </si>
  <si>
    <t>Bud.mieszk.Huta ul. Radomska 20</t>
  </si>
  <si>
    <t>alarm, gaśnice</t>
  </si>
  <si>
    <t>k.drewniana p.blacha</t>
  </si>
  <si>
    <t>Bud.mieszk. + przedszkole Marunowo 17</t>
  </si>
  <si>
    <t>Bud.mieszk.Jędrzejewo Nr 50  (Kasper)</t>
  </si>
  <si>
    <t>Oczyszczalnia ścieków  Brzeźno</t>
  </si>
  <si>
    <t>Oczyszczalnia ścieków NEBRASKA Kuźnica Czarnkowska</t>
  </si>
  <si>
    <t>Rampomyjnia Brzeźno</t>
  </si>
  <si>
    <t>Ogrodz.siatk.Sz.p Góra</t>
  </si>
  <si>
    <t>Ogrodz.siatk.Sz.p Śmieszkowo</t>
  </si>
  <si>
    <t>Ogrodz.siatk.Sz.p Gębice</t>
  </si>
  <si>
    <t>Ogrodz.siatk.przy Sarbia</t>
  </si>
  <si>
    <t>Ogrodz.siatk.Sz.p Sarbia</t>
  </si>
  <si>
    <t>Ogrodz.siatk.Sz.p Brzeźno</t>
  </si>
  <si>
    <t>Ogrodz.siatk.Sz.p Gajewo</t>
  </si>
  <si>
    <t>Ogrodz.siatk.Sz.p Zofiowo</t>
  </si>
  <si>
    <t>Ogrodz.siatk.Sz.p Kuźnica</t>
  </si>
  <si>
    <t>ogrodz.siatk.RomanowoG.</t>
  </si>
  <si>
    <t>Ogrodz.siatk.Romanowo.D</t>
  </si>
  <si>
    <t>Ogrodz.siatk.Szp Kuźnica cz.</t>
  </si>
  <si>
    <t>Ogrodz.siatk.Sz.p Mikołajewo</t>
  </si>
  <si>
    <t>OpłotowanieP.P  Śmieszkowo</t>
  </si>
  <si>
    <t>Ogrodz.siatk.63,4 Kuźnica</t>
  </si>
  <si>
    <t>Ogrodz.P.P. Marunowo</t>
  </si>
  <si>
    <t>Ogrodzenie cmentarza  Huta ul. Leśna 20 (cześć cmentarza stara)</t>
  </si>
  <si>
    <t xml:space="preserve">Ogrodzenie +brama - cmentarz  Kuźnica  Czarnkowska </t>
  </si>
  <si>
    <t>Ogrodz.cmentarza Huta ul. Leśna 20 (część  nowa - powiększenie cmentarza)</t>
  </si>
  <si>
    <t>Płot  z siatki  Brzeźno</t>
  </si>
  <si>
    <t>Ogrodz.cmentarza Jędrzejewo (OT 11/05   uzupełnienie  ogrodzenia )</t>
  </si>
  <si>
    <t>Altana drewniana Średnica</t>
  </si>
  <si>
    <t>Zadaszenie sceny przy boisku Romanowo Dolne</t>
  </si>
  <si>
    <t>Wiata z konstrukcji stalowej przy świetlicy wiejskiej w Grzepach</t>
  </si>
  <si>
    <t>Boisko Jędrzejewo</t>
  </si>
  <si>
    <t>Boisko Sarbia</t>
  </si>
  <si>
    <t>Płyta boiska do koszykówki Radolinek</t>
  </si>
  <si>
    <t>Boisko wielofunkcyjne Romanowo Górne</t>
  </si>
  <si>
    <t>Wiata rekreacyjna przy boisku sportowym w Romanowie Dolnym</t>
  </si>
  <si>
    <t>Ogrodzenie boiska  Śmieszkowo</t>
  </si>
  <si>
    <t>Budowa boiska sport.Radosiew</t>
  </si>
  <si>
    <t>Budowa placu zabaw wraz  z wyposażeniem  w miejscowości  Gajewo</t>
  </si>
  <si>
    <t>Budowa  Placu  rekreacyjno-sportowego wraz z wyposazeniem w miejscowości Brzeźno</t>
  </si>
  <si>
    <t>Budowa  placu  rekreacyjno-sportowego wraz z wyposazeniem w miejscowości  Romanowo  Dolne</t>
  </si>
  <si>
    <t>Budowa placu rekreacyjno-sportowego wraz z wyposażenie w miejscowości Średnica</t>
  </si>
  <si>
    <t xml:space="preserve">Budowa placu rekreacyjno-sportowego w centrum wsi Radolinek </t>
  </si>
  <si>
    <t>"Moje boisko- Orlik 2012"w Czarnkowie</t>
  </si>
  <si>
    <t>Doposazenie placu zabaw Zofiowo</t>
  </si>
  <si>
    <t>Ogrodzenie boiska sportowego Romanowo Dolne</t>
  </si>
  <si>
    <t>Plac zabaw Mikołajewo</t>
  </si>
  <si>
    <t>Plac zabaw w Marunowie</t>
  </si>
  <si>
    <t>Plac zabaw w Brzeźnie</t>
  </si>
  <si>
    <t>Plac zabaw Góra n Notecia</t>
  </si>
  <si>
    <t>Budowa małego boiska sportowego w Zofiowie wraz z wyposazeniem</t>
  </si>
  <si>
    <t>Ogrodzenie WKD  Gębice</t>
  </si>
  <si>
    <t>Instalacja bezodpływowa przy Sali Śmieszkowo</t>
  </si>
  <si>
    <t>Ogrodzenie Sali Śmieszkowo</t>
  </si>
  <si>
    <t>Parking przy cmentarzu Sarbia</t>
  </si>
  <si>
    <t>Parking przy cmentarzu Rom.D.</t>
  </si>
  <si>
    <t>Nawierzchnia  z kostki brukowej przy Sali  wiejskiej  w Marunowie</t>
  </si>
  <si>
    <t>Nawierzchnia z kostki brukowej cmentarz Rom.Dolne</t>
  </si>
  <si>
    <t>Utwardzenie placu przy cmentarzu Rom.Górne</t>
  </si>
  <si>
    <t>Teren cmentarz Huta</t>
  </si>
  <si>
    <t>Nawierzchnia Sz.p Gębice</t>
  </si>
  <si>
    <t>Nawierzchnia z kostki brukowej sala Sarbka</t>
  </si>
  <si>
    <t>Plac utwardz. Sala Śmieszko</t>
  </si>
  <si>
    <t>Plac utwardz.parking remiza Jędrzeje</t>
  </si>
  <si>
    <t>Ogrodzenie stal.GOZ Jędrzejewo</t>
  </si>
  <si>
    <t>Komorzewo /Ciążyń (Lorkowski) remiza przerobiona ma mieszklany</t>
  </si>
  <si>
    <t>nieznany</t>
  </si>
  <si>
    <t xml:space="preserve">dwusadowy </t>
  </si>
  <si>
    <t>8m2</t>
  </si>
  <si>
    <t>Kuźnica Czarckowska ul. Szkolna 10  mieszkalny</t>
  </si>
  <si>
    <t>fundament murowany z kamienia; ściany z pruskiego mury konstrukcja drewniana, cegła ceramiczna</t>
  </si>
  <si>
    <t>drewniane belkowe</t>
  </si>
  <si>
    <t>dwuspadowy, płaski pokryty papą</t>
  </si>
  <si>
    <t>piec kaflowy</t>
  </si>
  <si>
    <t>fundamenty z kamienia olnego, ściany betonowe mondlitynia z cegły pełnej ceramicznej</t>
  </si>
  <si>
    <t>D2-3</t>
  </si>
  <si>
    <t>dwusadowy drewniany pokryty dachówką cementową</t>
  </si>
  <si>
    <t>Boisko trawiaste do piłki nożnej Ciszkowo</t>
  </si>
  <si>
    <t>Urządzenia Fitness na boisku sportowym w Bukowcu</t>
  </si>
  <si>
    <t>Doposazenie placu zabaw w Walkowicach</t>
  </si>
  <si>
    <t>Zagospodarowanie przestrzeni publicznej Zofiowo z utwardzeniem placu</t>
  </si>
  <si>
    <t>Wiata na boisku sportowym w Kuźnicy Czarnkowskiej</t>
  </si>
  <si>
    <t>Altana rekreacyjna przy Sali wiejskiej w Grzępach</t>
  </si>
  <si>
    <t>Sala gimnastyczna wraz z zaplaczem przy szkole Gębice</t>
  </si>
  <si>
    <t>Budynek gospodarczy w Gebiczynie przy swietlicy wiejskiej</t>
  </si>
  <si>
    <t>Ogrodzenie placu zabaw w Ciszkowie</t>
  </si>
  <si>
    <t>Siłownia zewnętrzna w sołectwie Sarbia -Sarbka</t>
  </si>
  <si>
    <t>Urządzenie miejsca rekreacji wraz z budową stanowisk wędkarskich w miejscowości Góra</t>
  </si>
  <si>
    <t>Obiek tdo imprez okolicznościowych przy boisku sportowym w Walkowicach</t>
  </si>
  <si>
    <t>Aktywna strefa aktywności w miejscowości Brzeźno</t>
  </si>
  <si>
    <t>Otwarta Strefa Aktywności w miejscowości Góra nad Notecią</t>
  </si>
  <si>
    <t>Otwarta Strefa Aktywności w miejscowości Śmieszkowo</t>
  </si>
  <si>
    <t>Otwarta Strefa Aktywności w miejscowości Mikołajewo</t>
  </si>
  <si>
    <t>Otwarta Strefa Aktywności w miejscowości Sarbka</t>
  </si>
  <si>
    <t>Kompleks rekreacyjny w Brzeźnie</t>
  </si>
  <si>
    <t>Kompleks rekreacyjno- sportowy w Śmieszkowie</t>
  </si>
  <si>
    <t>Dell Vostro 3800MT  i3-4150/1TB/4GB/GF705</t>
  </si>
  <si>
    <t xml:space="preserve">Brother AiO MFC-J5320DW A4/A3 USB, LAN, WiFi </t>
  </si>
  <si>
    <t xml:space="preserve">UPS LESTAR SD-610S OFF LINE 3xSCH </t>
  </si>
  <si>
    <t xml:space="preserve">urządzenie wielofunkcyjne d-COPIA3513MF </t>
  </si>
  <si>
    <t>KONICA MINOLTA BIZHUB 227 - dzierżawa</t>
  </si>
  <si>
    <t>KONICA MINOLTA BIZHUB C224e - dzierżawa</t>
  </si>
  <si>
    <t>Olivetti 3513 - dzierżawa</t>
  </si>
  <si>
    <t>Netasq Stormshield SN 300</t>
  </si>
  <si>
    <t>kserokopiarka Konica Minolta BIZHUB C224e o nr ser. A5C4021014301</t>
  </si>
  <si>
    <t>Olivetti d-copia 4023 MF</t>
  </si>
  <si>
    <t>Serwer DELL PowerEdge T130</t>
  </si>
  <si>
    <t>Centralka Silican IPL-256</t>
  </si>
  <si>
    <t xml:space="preserve">Dell VOSTRO i3-7100 </t>
  </si>
  <si>
    <t>Monitor LG 24cale</t>
  </si>
  <si>
    <t>Fideltronik ARES 800LT</t>
  </si>
  <si>
    <t>Drukarka LaserJet Pro M102a</t>
  </si>
  <si>
    <t>Niszczarka</t>
  </si>
  <si>
    <t>Serwer PowerEdge R330 - Projekt UE</t>
  </si>
  <si>
    <t>Komputer Dell optiplex 5050 + monitor Phillps 243V5LSB5/00 - Projekt UE</t>
  </si>
  <si>
    <t>Drukarka Brother HLL2352DW - Projekt UE</t>
  </si>
  <si>
    <t>UPS FIDELTRONIK ARES800LT</t>
  </si>
  <si>
    <t>Czytnik e- dowodów</t>
  </si>
  <si>
    <t>Drukarka etykiet DYNA</t>
  </si>
  <si>
    <t>Monitor Phillips 23,8</t>
  </si>
  <si>
    <t>Monitor Philips 243V7Q</t>
  </si>
  <si>
    <t>Monitor HP 24cale</t>
  </si>
  <si>
    <t>1. Urząd Gminy</t>
  </si>
  <si>
    <t>1Xlaptop+office</t>
  </si>
  <si>
    <t>Nokia 225</t>
  </si>
  <si>
    <t>Nokia 515</t>
  </si>
  <si>
    <t>Laptop DELL Inspiron</t>
  </si>
  <si>
    <t>Samsung Galaxy A5 2016</t>
  </si>
  <si>
    <t>Microsoft Lumia 650</t>
  </si>
  <si>
    <t>Microsoft Lumia 550</t>
  </si>
  <si>
    <t>Notebook DELL VOSTRO 3568 W10PRO</t>
  </si>
  <si>
    <t>Huawei Y5II</t>
  </si>
  <si>
    <t>liczarka banknotów BTS 8030</t>
  </si>
  <si>
    <t xml:space="preserve">Laptop DELL VOSTRO 3568 </t>
  </si>
  <si>
    <t>Laptop HP 15-bs150nw</t>
  </si>
  <si>
    <t>Telefon Samsung J6</t>
  </si>
  <si>
    <t>Telefon Samsung Xcover 4</t>
  </si>
  <si>
    <t>Laptop DELL VOSTRO15</t>
  </si>
  <si>
    <t>System monitoringu wizyjnego Gębiczyn Sala Wiejska</t>
  </si>
  <si>
    <t>System do głosowania elektronicznego DSSS VOTE PRO15 + Video Stream</t>
  </si>
  <si>
    <t>RENAULT</t>
  </si>
  <si>
    <t>SAM</t>
  </si>
  <si>
    <t>C8:V10200</t>
  </si>
  <si>
    <t>TRANSPORTER 2.0</t>
  </si>
  <si>
    <t>BS750/N2B1</t>
  </si>
  <si>
    <t>BS750/N2B2</t>
  </si>
  <si>
    <t>VF640BCA000001498</t>
  </si>
  <si>
    <t>WV2ZZZ7OZPH125772</t>
  </si>
  <si>
    <t>PJ-1-02247</t>
  </si>
  <si>
    <t>SWNB75000F0079887</t>
  </si>
  <si>
    <t>SWNB75000F0081173</t>
  </si>
  <si>
    <t>PIA976E</t>
  </si>
  <si>
    <t>SPECJALNY POŻARNICZY</t>
  </si>
  <si>
    <t>PCTN203</t>
  </si>
  <si>
    <t>PAE0092</t>
  </si>
  <si>
    <t>PIB590S</t>
  </si>
  <si>
    <t>PCTG581</t>
  </si>
  <si>
    <t>PIB572S</t>
  </si>
  <si>
    <t>PCT27TG</t>
  </si>
  <si>
    <t>PCT44326</t>
  </si>
  <si>
    <t>PCT09R9</t>
  </si>
  <si>
    <t>przyczepa</t>
  </si>
  <si>
    <t>PCT90R3</t>
  </si>
  <si>
    <t>PCT80R3</t>
  </si>
  <si>
    <t>1975/97</t>
  </si>
  <si>
    <t>2.</t>
  </si>
  <si>
    <t>RADIOTELEFON PILARKA SPALINOWA POMPA PŁYWAJĄCA NIAGARA</t>
  </si>
  <si>
    <t>PILARKA SPALINOWA RADIOTELEFON GM 360</t>
  </si>
  <si>
    <t xml:space="preserve">RADIOTELEFON PILARKA SPALINOWA </t>
  </si>
  <si>
    <t>RADIOTELEFON POMPA PŁYWAJĄCA PILARKA SPALINOWA</t>
  </si>
  <si>
    <t>poma paliwowa pływająca, agregat prądotwórczy, piły motorowe, zestaw hydrauliczny</t>
  </si>
  <si>
    <t>piły motorowe, zestaw hydrauliczny combi, pompa niagara, agregat prądotwórczy, torba R1, wentylator oddymiający</t>
  </si>
  <si>
    <t>pompa niagara</t>
  </si>
  <si>
    <t>26.02.2020</t>
  </si>
  <si>
    <t>25.02.2021</t>
  </si>
  <si>
    <t>14.02.2020</t>
  </si>
  <si>
    <t>13.02.2021</t>
  </si>
  <si>
    <t>28.01.2020</t>
  </si>
  <si>
    <t>27.01.2021</t>
  </si>
  <si>
    <t>15.01.2020</t>
  </si>
  <si>
    <t>14.01.2021</t>
  </si>
  <si>
    <t>14.09.2020</t>
  </si>
  <si>
    <t>13.09.2021</t>
  </si>
  <si>
    <t>26.11.2020</t>
  </si>
  <si>
    <t>25.11.2021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</si>
  <si>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</si>
  <si>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</si>
  <si>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</si>
  <si>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</si>
  <si>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</si>
  <si>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</si>
  <si>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</si>
  <si>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</si>
  <si>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</si>
  <si>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</si>
  <si>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</si>
  <si>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Niewiadów</t>
  </si>
  <si>
    <t>niewiadów</t>
  </si>
  <si>
    <t>VOLKSWAGEN</t>
  </si>
  <si>
    <t>STAR</t>
  </si>
  <si>
    <t>ŻUK</t>
  </si>
  <si>
    <t>Tabela nr 2 - Wykaz budynków i budowli w Gmine Czarnków</t>
  </si>
  <si>
    <t>Gminny Zespół Obsługi Oświaty w Czarnkowie ul. Rybaki 3 64-700 Czarnków</t>
  </si>
  <si>
    <t xml:space="preserve">podręczny sprzęt przeciwpożarowy, czujniki i inne urządzenia alarmowe, </t>
  </si>
  <si>
    <t>Publiczne Przedszkole w Jędrzejewie, Jędrzejewo 16,64-713 Jędrzejewo</t>
  </si>
  <si>
    <t>2. Gminny Zespół Obsługi Oświaty</t>
  </si>
  <si>
    <t>Gminny Zespół Obsługi Oświaty</t>
  </si>
  <si>
    <t>Kserokopiarka Kyocera EKOSYS M2035 Dn</t>
  </si>
  <si>
    <t>Niszczarka do dokumentów Kobra 1ss6ES</t>
  </si>
  <si>
    <t>Komputery Dell SFF Core i5 - 3470 3.2 4 GB 250GB Win 7PRO  szt 3</t>
  </si>
  <si>
    <t>Komputer INTEL CORE i30- 7300 4.0 GHZ / 4GZ/1TB/DVD RW szt . 2</t>
  </si>
  <si>
    <t xml:space="preserve">UPS LESTAR MC 655 SSU AVR 2 x SCH </t>
  </si>
  <si>
    <t xml:space="preserve">Monitor Philips 21,5 "  223V5LHSB2/00 LED HDMI szt. 2 </t>
  </si>
  <si>
    <t>Zestaw dupleksu DU 410 KYOCERA KM 1650 szt. 1</t>
  </si>
  <si>
    <t>Kserokopiarka KYOCERA MITA ECOSYS M2040DN szt 1</t>
  </si>
  <si>
    <t>3. SP Gębice</t>
  </si>
  <si>
    <t>Zestaw komputerów DELL Inspiron 3542 wraz z oprogramowaniem  szt. 2</t>
  </si>
  <si>
    <t>Drukarka HP desk Jet 2545</t>
  </si>
  <si>
    <t>Zestawy komuterowe 2 szt.</t>
  </si>
  <si>
    <t>Drukarka Brother J 105 COLOR , WIFI</t>
  </si>
  <si>
    <t>Drukarka Brother DCP -T500W SN : E 74715H6H752743</t>
  </si>
  <si>
    <t>Kolumny ALTO 3 szt.</t>
  </si>
  <si>
    <t>Drukarka EPSON L 3050 szt. 1</t>
  </si>
  <si>
    <t>Monitor interaktywny Smart Boart 6065 HD szt. 2</t>
  </si>
  <si>
    <t xml:space="preserve">Czytnik kodów kreskowych LS 2208 USB </t>
  </si>
  <si>
    <t>Drukarka Brother DCP T  500 W SN E74715D7H319112</t>
  </si>
  <si>
    <t xml:space="preserve">Audiobox USB INTER FEJS S/N U30H080618 </t>
  </si>
  <si>
    <t>Sprzęt nagłaśniający JBL Charge Czarny</t>
  </si>
  <si>
    <t>Drukarka Brother DCP T510 W  szt 3</t>
  </si>
  <si>
    <t>Monitor interaktywny myBoard Black TE-EX ELED 65</t>
  </si>
  <si>
    <t>4. SP Huta</t>
  </si>
  <si>
    <t>Telewizor LG 50LB5800</t>
  </si>
  <si>
    <t>Telewizor LED MAN 4901</t>
  </si>
  <si>
    <t>Projektory Epson EB 520 3 LCD XGA 2700 ANSI szt. 3</t>
  </si>
  <si>
    <t>Tablica interaktywna TT BOARD 80</t>
  </si>
  <si>
    <t>Kopiarka OLIVETTI D COPIA 4023MF</t>
  </si>
  <si>
    <t>Komputer AIO HP PENTIUM J3710/21, 5 WINDOWS 10 szt. 2</t>
  </si>
  <si>
    <t>Komputer AIO DELL 3710/20/4GB /1TB/DVD/WIN 10</t>
  </si>
  <si>
    <t>5. SP Jędrzejewo</t>
  </si>
  <si>
    <t xml:space="preserve">Urządzenie wielofunkcyjne brother MFP DCP-J152 W WiFi </t>
  </si>
  <si>
    <t>Telewizor LGITV C42LB 56</t>
  </si>
  <si>
    <t>Wieża SONY MHC-EC 619 iP</t>
  </si>
  <si>
    <t>Radiomagnetofon HYU TRC 718AU3 B/R</t>
  </si>
  <si>
    <t>Drukarka EPSON MFP + Laminator Fusion</t>
  </si>
  <si>
    <t xml:space="preserve">Drukarka EPSON MFP ITS + Bindownica Wallner iBind </t>
  </si>
  <si>
    <t>Drukarka Epson MFP ITS L 382 color</t>
  </si>
  <si>
    <t>6. Szkoła Podstawowa Kuźnica Cz.</t>
  </si>
  <si>
    <t>Ekran projekcyjny elektryczny 220 x 165  szt.2</t>
  </si>
  <si>
    <t>Tablica interaktywna MAC S83</t>
  </si>
  <si>
    <t>Monitor 65" Android + OPS + Projektor Epson EB 670 z uchwytem po 1 szt.</t>
  </si>
  <si>
    <t>Komputer uczniowski HP Slimline N 3700/GB/TB/WIN 10 szt.1</t>
  </si>
  <si>
    <t>Komputer stacjonarny HP Slimline N3700/GB/1</t>
  </si>
  <si>
    <t>Router szt. 2</t>
  </si>
  <si>
    <t>Głośnik wraz z okablowaniem JBL FLIP 4 Czarny</t>
  </si>
  <si>
    <t>Komputer uczniowski stacjonarny Lenowo IDEALCENTER  510-15 i3-7100/4 gb/256/dvd-rw/win 10 szt.2</t>
  </si>
  <si>
    <t>7. Szkoła Podstawowa Romanowo Dolne</t>
  </si>
  <si>
    <t>Komputery stacjonarne DELL 7010 Deskop Core i 30 3240 szt. 10</t>
  </si>
  <si>
    <t>Tablica multimedialna AVTEK TT BOARD 80 szt. 2</t>
  </si>
  <si>
    <t>Projektor NEC PJ UM301X LCD szt. 2</t>
  </si>
  <si>
    <t>8. PP Gębice</t>
  </si>
  <si>
    <t>Telewizor LED HYU FL 50S372</t>
  </si>
  <si>
    <t>Radiomagnetofon HYU TRC 533 AU3</t>
  </si>
  <si>
    <t>Drukarka Brother DCP J100</t>
  </si>
  <si>
    <t>9. SP Śmieszkowo</t>
  </si>
  <si>
    <t>Komputery Lenowo AIO M 83 z AiO 10CS7E00 W 78 1 P i 3 szt. 10</t>
  </si>
  <si>
    <t>10. PP Śmieszkowo</t>
  </si>
  <si>
    <t xml:space="preserve">Kserokopiarka RICOH Aficio 1015 </t>
  </si>
  <si>
    <t>Telewizor Thomson LED 40FB 5406 FHD</t>
  </si>
  <si>
    <t>Telewizor Philips 32 PH S5302</t>
  </si>
  <si>
    <t>Telewizor LG 43LJ 594V</t>
  </si>
  <si>
    <t>Głośnik MANTA SPK 5003</t>
  </si>
  <si>
    <t>Projektor multimedialny OPTOMA HD 14</t>
  </si>
  <si>
    <t>Urządzenie adaptacyjne OPTOMA HD Cast Pro Black</t>
  </si>
  <si>
    <t>Ekran projekycjny ze statywem XES</t>
  </si>
  <si>
    <t>Urządzenie wielofunkcyjne HP DJ WIFI 3635AiO</t>
  </si>
  <si>
    <t>Aktywna kolumna Malone USB</t>
  </si>
  <si>
    <t>Radiomagnetofon Philips AZ 780/12 szt.2</t>
  </si>
  <si>
    <t xml:space="preserve">Telefon stacjonarny PANASONIC KX </t>
  </si>
  <si>
    <t>Urządzenie wielofunkcyjne Brother Aio DCP J 105 szt. 1</t>
  </si>
  <si>
    <t>11. PP Kuźnica Cz.</t>
  </si>
  <si>
    <t>Drukarka Brother DCP J 4120DW szt. 1</t>
  </si>
  <si>
    <t>Urządzenie wielofunkcyjne Brother Aio DCP J105 szt.1</t>
  </si>
  <si>
    <t>12. Szkoła Podstawowa Sarbia</t>
  </si>
  <si>
    <t>Monitor nMAC 65 " szt.1</t>
  </si>
  <si>
    <t>Projektor Epson EB 520 szt.1</t>
  </si>
  <si>
    <t>Głośniki KM 1662</t>
  </si>
  <si>
    <t>Ekran ścienny manualny szt.1</t>
  </si>
  <si>
    <t>13. Publiczne Przedszkole Jędrzejewo</t>
  </si>
  <si>
    <t>Kserokopiarka KYOCERA-MITA: kyocera Ecosys M2040DN</t>
  </si>
  <si>
    <t xml:space="preserve">Telefon komórkowy Nokia 515 </t>
  </si>
  <si>
    <t xml:space="preserve">Laptop 15-bs150nw i30 5005U szt. 2 + UPS + Dysk </t>
  </si>
  <si>
    <t>3. Szkoła Podstawowa Gębice</t>
  </si>
  <si>
    <t>Tablet ASUS transformer Book TP300LJ-DW019H szt. 1</t>
  </si>
  <si>
    <t>Laptop Asus F541NA GOQ215T 240 SSD wraz z oprogramowaniem Office Molp dla edukacji 2016</t>
  </si>
  <si>
    <t>Laptop ASUS I15-ASU-3295 SSD240 szt.1</t>
  </si>
  <si>
    <t>Dysk zzewnętrzny WD Blue 500 GB (2,5") szt.1</t>
  </si>
  <si>
    <t>Laptop ACER 5 COR I58260U RAM 8 HDD szt.1</t>
  </si>
  <si>
    <t>Laptop Lenowo IDEALPAD 320-15 AST 15,6 240/4/W10 64 szt 2</t>
  </si>
  <si>
    <t>Laptopy ASUS F540LA-XX1406TS szt. 2</t>
  </si>
  <si>
    <t>Notebook Lenowo AiO I3/500GB/4GB/MON 21,5 W7/8 upg W10 wraz z oprogramowaniem Office Std 2016 Admc Molp</t>
  </si>
  <si>
    <t>Laptopy LenoVo AIO I3/ HDD 500 GB ( szt. 1) i W10H A6 9210/GB/1TB.INT szt.1</t>
  </si>
  <si>
    <t>Laptop AIO HPB226 2,5 " /4 GB/SSD256/WIN 10/KL szt.1</t>
  </si>
  <si>
    <t>5. Szkoła Podstawowa Jędrzejewo</t>
  </si>
  <si>
    <t>Tablet Lenowo TAB 2 A7-10F szt. 1</t>
  </si>
  <si>
    <t>Notebook Satelite S75-B7314 szt. 1</t>
  </si>
  <si>
    <t>Notebook HP 250 G5 1NV55ES Celeron szt.9</t>
  </si>
  <si>
    <t>Notebook HP 250 G5 1NV55ES Celeron N3060 W 10H szt.11</t>
  </si>
  <si>
    <t>Tablica multimedialna AVTEK TT BOARD 80 szt.1</t>
  </si>
  <si>
    <t>Monitor Samsung QB65H szt. 1</t>
  </si>
  <si>
    <t>Projektor Epson EB 520 3LCD XGA szt.1</t>
  </si>
  <si>
    <t>Wizualizer U70+ szt.2</t>
  </si>
  <si>
    <t>6. Szkoła Podstawowa  Kuźnica Czarnkowska</t>
  </si>
  <si>
    <t xml:space="preserve">Sprzęt myzyczny - Organy YAMAHA P45 B S/N EBXI 03759 wraz z pokrowcem i wyposażeniem </t>
  </si>
  <si>
    <t>Notebook DELL Inspiron 5567 szt.1</t>
  </si>
  <si>
    <t>Laptop Dell Inspiron 13 srebny</t>
  </si>
  <si>
    <t>Notebook Lenowo IDEALPAD 320-15 I3-6006U/4GB/256/WIN 10 3 szt.</t>
  </si>
  <si>
    <t>7. Szkoła Podstawowa Romanowo D.</t>
  </si>
  <si>
    <t>Notebook HP 250 G5 NV55ES Celeron N3060 W 10 H szt.4</t>
  </si>
  <si>
    <t>Notebook HP 250 G5 W4N38 EA Pentium N37 10 szt.2</t>
  </si>
  <si>
    <t>Ekrany projekcyjne przenośne szt.2</t>
  </si>
  <si>
    <t>Laptopy HP 15-BS020 N3710/15,6/TOUCHSCREE N/4GB/500G szt. 3</t>
  </si>
  <si>
    <t>8. SP Sarbia</t>
  </si>
  <si>
    <t>Projektor Benq MW526E(HDMI) SN:PD WCE0181901L + Ekran Nobo ścienny Standard 240 x 181,3 (1902394) SN 502825225076 + Uchwy sufitowy do projektora</t>
  </si>
  <si>
    <t>Laptop Acer TravelMate P249 Intel Celer szt.1</t>
  </si>
  <si>
    <t>Projektor Multimedialny Epson EB 520</t>
  </si>
  <si>
    <t>Laptop Lenovo IDEALPAD 110-15 ISK, Laptop A541UV DM 1511T, Aparat fotograficzny SONY DSC H300</t>
  </si>
  <si>
    <t>Mikrofon</t>
  </si>
  <si>
    <t xml:space="preserve">Zestaw nagłaśniający </t>
  </si>
  <si>
    <t>Tablica MAC H3 interaktywna szt.1</t>
  </si>
  <si>
    <t>Tablet QUALCORE 7023 3G  szt.3</t>
  </si>
  <si>
    <t>10. PP Jędrzejewo</t>
  </si>
  <si>
    <t>Notebook Lenowvo G50-70 i3-4005U 4 GB 15,6" 1 TB W81 wraz z oprogramowaniem</t>
  </si>
  <si>
    <t>Drukarka Brother DCP J105</t>
  </si>
  <si>
    <t>11. PP Śmieszkowo</t>
  </si>
  <si>
    <t>Aparat cyfrowy Sony DSC W 810B Czarny wraz z kartą pamięci 16 GB</t>
  </si>
  <si>
    <t>Laptop Lenovo T510 i5 szt. 1</t>
  </si>
  <si>
    <t>12. Publiczne Przedszkole Gębice</t>
  </si>
  <si>
    <t>Kolumna nagłaśniająca Vonyx AP1200PA Portable Speaker 12" 2 VHF</t>
  </si>
  <si>
    <t>Kamera tubowa 4 Mpix HiKVision DS.-2CD2043G0-I szt. 2</t>
  </si>
  <si>
    <t>Gminny Zespół Obsługi Oświaty i inne jednostki oświatowe z Gminy Czarnków</t>
  </si>
  <si>
    <t>O</t>
  </si>
  <si>
    <t>KB</t>
  </si>
  <si>
    <t>Świetlica wiejska Ciszkowo ul Lipowa</t>
  </si>
  <si>
    <t>Bud.Przedszk.Gębice ul. Pilska 1</t>
  </si>
  <si>
    <t>Bud.gosp.Gębice ul. Kasztanowa 33 (Swadzyniak)</t>
  </si>
  <si>
    <t>Bud.szkolny Gebice nowy ul. Szkolna + Bud.Publiczne Gimnazjum Gębice nowy ul.Szkolna dobudówka do starszej częsci</t>
  </si>
  <si>
    <t>Bud.szkolny Romanowo D Nr 124 (szkoła gminazjum +lokale mieszkalne)</t>
  </si>
  <si>
    <t>Bud.szkolny Jędrzejewo  Nr 25 Gminazjum</t>
  </si>
  <si>
    <t>Szkoła Podstawowa w Śmieszkowie  ul. Szkolna 38 64-700 Czarnków</t>
  </si>
  <si>
    <t>Szkoła Podstawowa w Sarbi, Sarbia 1, 64-700 Czarnków</t>
  </si>
  <si>
    <t>Szkoła Podstawowa im. Leśników Polskich w Gębicach, ul. Szkolna 2, 64-700 Czarnków</t>
  </si>
  <si>
    <t>Szkoła Podstawowa im. 67 Pułku Piechoty w Romanowie Dolnym, Romanowo Dolne 124,64-700 Czarnków</t>
  </si>
  <si>
    <t>Szkoła Podstawowa im. Powstańców Wlkp. 1918-1919 w Kuźnicy Czarnkowskiej,  ul. Szkolna 10, 64-700 Czarnków</t>
  </si>
  <si>
    <t>Szkoła Podstawowa w Jędrzejewie,Jędrzejewo 25, 64-713 Jędrzejewo</t>
  </si>
  <si>
    <t>Publiczne Przedszkole w Śmieszkowie, ul. Pogodna 16, 64-700 Czarnków</t>
  </si>
  <si>
    <t>Publiczne Przedszkole w Kuźnicy Czarnkowskiej, ul. Różana 3, 64-700 Czarnków</t>
  </si>
  <si>
    <t>Szkoła Podstawowa w Hucie, ul. Radomska 22 64-708 Huta</t>
  </si>
  <si>
    <t>Publiczne Przedszkole w Gębicach, ul. Pilska 11, 64-707 Gębice</t>
  </si>
  <si>
    <t>Okres ubezpieczenia - 3okresy roczne</t>
  </si>
  <si>
    <t>Ryzyka podlegające ubezpieczeniu w danym pojeździe (wybrane ryzyka zaznaczone X)</t>
  </si>
  <si>
    <t>A 151 C</t>
  </si>
  <si>
    <t>Publiczne Przedszkole w Gębicach - Oddział Przedszkolny w Brzeźnie,                                                   Oddział Przedszkolny w Marunowie</t>
  </si>
  <si>
    <t>Gębice , ul. Pilska 11,                                 Brzeźno Krótka 1,                                          Marunowo 17</t>
  </si>
  <si>
    <t>KUŹNICA CZARNKOWSKA Różana 3, Zofiowo 67,                                                                        Góra nad Notecią 2,                                Mikołajewo 42</t>
  </si>
  <si>
    <t>Publiczne Przedszkole w Jędrzejewie-                                 Oddział Przedszkolny w Gajewie</t>
  </si>
  <si>
    <t>JĘDRZEJEWO 16,                                        Gajewo 34</t>
  </si>
  <si>
    <t>Publiczne Przedszkole w Śmieszkowie,                                Oddział Przedszkolny Romanowo Dolne,                                        Oddział Przedszkolny Romanowo Górne,                                       Oddział Przedszkolny Walkowice</t>
  </si>
  <si>
    <t>ŚMIESZKOWO Pogodna 16,                                    Romanowo Dolne 62,                                 Romanowo Górne 72,                                           Walkowice 62</t>
  </si>
  <si>
    <t>Szkoła Podstawowa w Sarbii</t>
  </si>
  <si>
    <t>SARBIA 1</t>
  </si>
  <si>
    <t>001142251</t>
  </si>
  <si>
    <t>Szkoła Podstawowa w Śmieszkowie</t>
  </si>
  <si>
    <t>ŚMIESZKOWO Szkolna 38</t>
  </si>
  <si>
    <t>001142239</t>
  </si>
  <si>
    <t>Szkoła Podstawowa w Hucie</t>
  </si>
  <si>
    <t>HUTA Radomska 22</t>
  </si>
  <si>
    <t>001142268</t>
  </si>
  <si>
    <t>Szkoła Podstawowa w Romanowie Dolnym</t>
  </si>
  <si>
    <t>Romanowo Dolne 124</t>
  </si>
  <si>
    <t>001142370</t>
  </si>
  <si>
    <t>Szkoła Podstawowa w Gębicach</t>
  </si>
  <si>
    <t>Gębice ul. Szkolna 2</t>
  </si>
  <si>
    <t>001142357</t>
  </si>
  <si>
    <t>Szkoła Podstawowa w Jędrzejewie</t>
  </si>
  <si>
    <t>Jędrzejewo 25</t>
  </si>
  <si>
    <t>001142133</t>
  </si>
  <si>
    <t>Szkoła Podstawowaw Kuźnicy Czarnkowskiej</t>
  </si>
  <si>
    <t>Kuźnica Cz. Ul. Szkolna 10</t>
  </si>
  <si>
    <t>001142127</t>
  </si>
  <si>
    <t>Biblioteka Publiczna w Hucie</t>
  </si>
  <si>
    <t>ul. Radomska 20/1, 64-708 Huta</t>
  </si>
  <si>
    <t>Biblioteka Publiczna w Kuźnicy Czarnkowskiej</t>
  </si>
  <si>
    <t>ul. Wyzwolenia 32, 64-700 Czarnków</t>
  </si>
  <si>
    <t>57205104600026</t>
  </si>
  <si>
    <t>Biblioteka Publiczna w Romanowie Dolnym</t>
  </si>
  <si>
    <t>Romanowo Dolne 124, 64-700 Czarnków</t>
  </si>
  <si>
    <t>57205104600058</t>
  </si>
  <si>
    <t>Biblioteka Publiczna w Gębicach</t>
  </si>
  <si>
    <t>ul. Lipowa 4, 64-707 Gębice</t>
  </si>
  <si>
    <t>57205104600040</t>
  </si>
  <si>
    <t>Biblioteka Publiczna w Jędrzejewie</t>
  </si>
  <si>
    <t>Jędrzejewo 20   64-713 Jędrzejewo</t>
  </si>
  <si>
    <t>57205104600033</t>
  </si>
  <si>
    <t>OSP Śmieszkowo</t>
  </si>
  <si>
    <t>OSP Śmieszkowo
67-410 Śmieszkowo</t>
  </si>
  <si>
    <t>64-700 Czarnków, Gajewo 22</t>
  </si>
  <si>
    <t>OSP Huta</t>
  </si>
  <si>
    <t>64-700 Czarnków, Huta, ul. Leśna 12</t>
  </si>
  <si>
    <t>OSP Jędrzejewo</t>
  </si>
  <si>
    <t>Rybaki 3, 64-700 Czarnków</t>
  </si>
  <si>
    <t>adres</t>
  </si>
  <si>
    <t>Publiczne Przedszkole w Kuźnicy Czarnkowskiej wraz z :  Oddział  Przedszkolny w Zofiowie,  Oddział Przedszkolny Góra nad Notecią,                                    Oddział Przedszkolny Mikołajewo</t>
  </si>
  <si>
    <t xml:space="preserve">OSP Sarbia-Skarbka </t>
  </si>
  <si>
    <t>OSP Gajewo</t>
  </si>
  <si>
    <t xml:space="preserve">Laptop Dell VOSTRO 3568 </t>
  </si>
  <si>
    <t>Sala wiejska  Jędrzejewo + (OT 5/06 11.12.06  na kwotę 162.154,79 zł; budowa obiektu sportowo-rekreacyjnego współfinansowane z Odnowy Wsi) + (OT6/06/ z dnia 11.12.06 na kwotę 24.999,32 zł)  zw.wartości  obiektu sportowo-rekreacyjnego, oświetlenia polbruk</t>
  </si>
  <si>
    <t>(wartość pojazdu z VAT</t>
  </si>
  <si>
    <t>suma ubezpieczenia (pojazd+wyposażenie)</t>
  </si>
  <si>
    <t>Przystanek  murowany  w Komorzewie</t>
  </si>
  <si>
    <t>Bud.gosp. Huta ul. Radomska 3</t>
  </si>
  <si>
    <t>Budynek gosp. Bukowiec 18 (Pawlaczyk)</t>
  </si>
  <si>
    <t>Bud.gosp.Góra - Pianówka  Nr 2 (Palczak)</t>
  </si>
  <si>
    <t>Garaż w Gajewie Nr 35 (Kina)</t>
  </si>
  <si>
    <t>Ogrodz.siatk.P.P Gębice</t>
  </si>
  <si>
    <t>Remiza Walkowice</t>
  </si>
  <si>
    <t>Bud.szkolny Mikołajewo Nr 42 (przedszkole + mieszkanie)</t>
  </si>
  <si>
    <t>Bud. gospodarczy Zofiowo 67 (Wicher)</t>
  </si>
  <si>
    <t>Ogrodz.cmentarz.Gębice</t>
  </si>
  <si>
    <t>Budynek mieszkalny Średnica 12</t>
  </si>
  <si>
    <t>Remiza OSP Walkowice</t>
  </si>
  <si>
    <t>BOISKO + PLAC ZABAW MIKOŁAJEWO</t>
  </si>
  <si>
    <t>PLAC ZABAW MARUNOWO</t>
  </si>
  <si>
    <t>MAŁE BOISKO + WYPOSAŻENIE ZOFIOWO</t>
  </si>
  <si>
    <t>PLAC ZABAW GÓRA NAD NOTECIĄ</t>
  </si>
  <si>
    <t>PLAC ZABAW BRZEŹNO</t>
  </si>
  <si>
    <t>Budowa obiektu małej architektury Kuźnica Czarnkowska</t>
  </si>
  <si>
    <t xml:space="preserve">PLAC ZABAW Z ZAGOSPODAROWANIEM MIEJSCA DO INTEGRACJI RG </t>
  </si>
  <si>
    <t>PARK REKREACYJNY BRZEŹNO</t>
  </si>
  <si>
    <t>SIŁOWNIA ZEWNĘTRZNA W ZOFIOWIE</t>
  </si>
  <si>
    <t>Plac zabaw Ciszkowo</t>
  </si>
  <si>
    <t>Siłownia zewnętrzna w Sarbce</t>
  </si>
  <si>
    <t>Boisko Walkowice - nawierzchnia poliuretanowa</t>
  </si>
  <si>
    <t>Boisko wielofunkcyjne przy Zespole Szkół w Kuźnicy Czarnkowskiej</t>
  </si>
  <si>
    <t>Wiata na opał przy Sali w Radosiewie</t>
  </si>
  <si>
    <t>Dwie wiaty drewniane w Radolinku</t>
  </si>
  <si>
    <t>Wiata rekreacyjna wsołectwie Góra</t>
  </si>
  <si>
    <t>Miejsce integracji przy Sali Marunowo</t>
  </si>
  <si>
    <t>Wiata Radosiew</t>
  </si>
  <si>
    <t>Wiata na terenie boiska sportowego w Hucie</t>
  </si>
  <si>
    <t>Urząd Gminy</t>
  </si>
  <si>
    <t>suma ubezpieczenia (wartość księgowa brutto)</t>
  </si>
  <si>
    <t>wartość odtworzeniowa 2020</t>
  </si>
  <si>
    <t>Wykaz maszyn i urządzeń do ubezpieczenia od awarii</t>
  </si>
  <si>
    <t>L.P.</t>
  </si>
  <si>
    <t>Nazwa maszyny (urządzenia)</t>
  </si>
  <si>
    <t>Moc, wydajność, cinienie</t>
  </si>
  <si>
    <t>Producent</t>
  </si>
  <si>
    <t>Suma ubezpieczenia (wartość odtworzeniowa)</t>
  </si>
  <si>
    <t xml:space="preserve">opis zabezpieczeń przed awarią (dodatkowe do wymaganych przepisami lub zaleceniami producenta)                 </t>
  </si>
  <si>
    <t>Miejsce ubezpieczenia (adres)</t>
  </si>
  <si>
    <t>HDG Bavaria 100S</t>
  </si>
  <si>
    <t>93kW</t>
  </si>
  <si>
    <t>HDG Bavaria</t>
  </si>
  <si>
    <t xml:space="preserve">ZAWORY BEZPIECZEŃSTWA/ ZBIORCZE NACZYNIA OTWARTE </t>
  </si>
  <si>
    <t>Szkoła Podstawowa w Gębicach ul.Szkolna 2</t>
  </si>
  <si>
    <t>Kostrzewa Platinum SPIN 165 kW v01</t>
  </si>
  <si>
    <t>165kW</t>
  </si>
  <si>
    <t>Kostrzewa Platinum SPIN</t>
  </si>
  <si>
    <t>Klimosz WALLY S BIO 45</t>
  </si>
  <si>
    <t>22,5kW</t>
  </si>
  <si>
    <t xml:space="preserve">Klimosz </t>
  </si>
  <si>
    <t>Szkoła Podstawowa w Romanowie Dolnym Romanowo Dolne nr 123</t>
  </si>
  <si>
    <t>ENVO Group KSW Alfa Plus 50</t>
  </si>
  <si>
    <t>50kW</t>
  </si>
  <si>
    <t>ENVO Group</t>
  </si>
  <si>
    <t>Szkoła Podstawowa w Romanowie Dolnym Romanowo Dolne nr 124</t>
  </si>
  <si>
    <t>Szkoła Podstawowa w Romanowie Dolnym, siedziba Romanowo Górne nr 72</t>
  </si>
  <si>
    <t>Bud-Kot M.Śliwa Pleszew</t>
  </si>
  <si>
    <t>62kW</t>
  </si>
  <si>
    <t>Bud-Kot M. Śliwa</t>
  </si>
  <si>
    <t>Szkoła Podstawowa  w Jędrzejewie (budynek z czerwonej cegły) Jędrzejewo nr 25</t>
  </si>
  <si>
    <t>Spółdz.Metalowców Kolejarz Pleszew UKS</t>
  </si>
  <si>
    <t>75kW</t>
  </si>
  <si>
    <t>Spółdz.Metalowców Kolejarz</t>
  </si>
  <si>
    <t>Szkoła Podstawowa w Jędrzejewie Jędrzejewo nr 25</t>
  </si>
  <si>
    <t>Energo-System Gielniak Pleszew UK-GSM</t>
  </si>
  <si>
    <t>Energo-System</t>
  </si>
  <si>
    <t>Szkoła Podstawowa w Kuźnicy Czarnkowskiej (budynek z czerwonej cegły) ul. Szkolna 10</t>
  </si>
  <si>
    <t>Kotło-Pol Banasiak Gołuchów KWM-SP</t>
  </si>
  <si>
    <t>120kW</t>
  </si>
  <si>
    <t>Kotło-Pol Banasiak</t>
  </si>
  <si>
    <t>Szkoła Podstawowa w Kuźnicy Czarnkowskiej (budynek z salą gimnastyczną) ul.Szkolna 10</t>
  </si>
  <si>
    <t>EKO Centr Pleszew KWM-B</t>
  </si>
  <si>
    <t>65kW</t>
  </si>
  <si>
    <t>EKO Centr</t>
  </si>
  <si>
    <t>Szkoła Podstawowa w Hucie ul. Radomska 22</t>
  </si>
  <si>
    <t>Prod.rzemieślnicza J. Dassuj Czarnków</t>
  </si>
  <si>
    <t>6m2</t>
  </si>
  <si>
    <t>Prod.rzemieślnicz J.Dassuj</t>
  </si>
  <si>
    <t>Szkoła Podstawowa w Sarbi Sarbia 1</t>
  </si>
  <si>
    <t>13.</t>
  </si>
  <si>
    <t>ZĘBIEC S3WK35-1</t>
  </si>
  <si>
    <t>35kW</t>
  </si>
  <si>
    <t>ZĘBIEC</t>
  </si>
  <si>
    <t>Publiczne Przedszkole w Śmieszkowie ul.Pogodna 16</t>
  </si>
  <si>
    <t>14.</t>
  </si>
  <si>
    <t>Junkers Cerapur Compact ZSB24-1DE23</t>
  </si>
  <si>
    <t>24kW</t>
  </si>
  <si>
    <t>Junkers Cerapur Compact</t>
  </si>
  <si>
    <t>Oddział Przedszkolny w Romanowie Dolnym 63</t>
  </si>
  <si>
    <t>15.</t>
  </si>
  <si>
    <t>Galmet KWP 25</t>
  </si>
  <si>
    <t>24,8kW</t>
  </si>
  <si>
    <t>Galmet</t>
  </si>
  <si>
    <t>Oddział Przedszkolny w Walkowicach 62</t>
  </si>
  <si>
    <t>16.</t>
  </si>
  <si>
    <t>Galmet GT KW 25</t>
  </si>
  <si>
    <t>25kW</t>
  </si>
  <si>
    <t>Publiczne Przedszkole w Gębicach ul.Pilska 11</t>
  </si>
  <si>
    <t>17.</t>
  </si>
  <si>
    <t>Sławex KWK-N40</t>
  </si>
  <si>
    <t>40kW</t>
  </si>
  <si>
    <t>Sławex</t>
  </si>
  <si>
    <t>Oddział Przedszkolny w Marunowie 17</t>
  </si>
  <si>
    <t>18.</t>
  </si>
  <si>
    <t>Junkers EuroStar ZSE24-SMFK</t>
  </si>
  <si>
    <t>Junkers EuroStar</t>
  </si>
  <si>
    <t>Oddział Przedszkolny w Brzeźnie, ul. Krótka 1</t>
  </si>
  <si>
    <t>19.</t>
  </si>
  <si>
    <t>ZĘBIEC KWKD22-1</t>
  </si>
  <si>
    <t>22kW</t>
  </si>
  <si>
    <t>Publiczne Przedszkole w Jędrzejewie Jędrzejewo 16</t>
  </si>
  <si>
    <t>20.</t>
  </si>
  <si>
    <t>Viadrus Hercules U22</t>
  </si>
  <si>
    <t>22,7kW</t>
  </si>
  <si>
    <t>Viadrus Hercules</t>
  </si>
  <si>
    <t>Oddział Przedszkolny w Gajewie nr 34</t>
  </si>
  <si>
    <t>21.</t>
  </si>
  <si>
    <t>ZĘBIEC SWK28</t>
  </si>
  <si>
    <t>28kW</t>
  </si>
  <si>
    <t>Publiczne Przedszkole w Kuźnicy Czarnkowskiej ul. Różana 3</t>
  </si>
  <si>
    <t>22.</t>
  </si>
  <si>
    <t>ZĘBIEC KMW 23-1</t>
  </si>
  <si>
    <t>23kW</t>
  </si>
  <si>
    <t>Oddział Przedszkolny w Zofiowie 67</t>
  </si>
  <si>
    <t>Czy jest eksploatowana pod ziemią?</t>
  </si>
  <si>
    <t>ubezpeiczenie maszyn oa awarii</t>
  </si>
  <si>
    <t>Tabela nr 5</t>
  </si>
  <si>
    <t>Tabela nr 7</t>
  </si>
  <si>
    <t>szkodowość  Gminy Czarnków od 2015 do 30.09.2019 przygtowana na podstawie Maximusa</t>
  </si>
  <si>
    <t>Ubezpieczony</t>
  </si>
  <si>
    <t>Poszkodowany</t>
  </si>
  <si>
    <t>Ryzyko</t>
  </si>
  <si>
    <t>Data Szkody</t>
  </si>
  <si>
    <t>Suma wypłat</t>
  </si>
  <si>
    <t>Urząd Gminy w Czarnkowie</t>
  </si>
  <si>
    <t>Mienie od ognia i innych zdarzeń</t>
  </si>
  <si>
    <t>Szkoła Podstawowa- Śmieszkowo</t>
  </si>
  <si>
    <t>OC ogólne</t>
  </si>
  <si>
    <t>Publiczne Gimnazjum- Gębice</t>
  </si>
  <si>
    <t>OC dróg</t>
  </si>
  <si>
    <t>Kradzież</t>
  </si>
  <si>
    <t>Elektronika</t>
  </si>
  <si>
    <t>NNW</t>
  </si>
  <si>
    <t>osoba trzecia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</si>
</sst>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170" formatCode="#,##0.00\ &quot;zł&quot;"/>
    <numFmt numFmtId="172" formatCode="#,##0.00\ _z_ł"/>
    <numFmt numFmtId="180" formatCode="\ #,##0.00&quot; zł &quot;;\-#,##0.00&quot; zł &quot;;&quot; -&quot;#&quot; zł &quot;;@\ "/>
    <numFmt numFmtId="181" formatCode="_-* #,##0.00&quot; zł&quot;_-;\-* #,##0.00&quot; zł&quot;_-;_-* \-??&quot; zł&quot;_-;_-@_-"/>
    <numFmt numFmtId="182" formatCode="#,##0.00&quot; zł &quot;;\-#,##0.00&quot; zł &quot;;&quot; -&quot;#&quot; zł &quot;;@\ "/>
  </numFmts>
  <fonts count="3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i/>
      <sz val="10"/>
      <name val="Arial"/>
      <family val="2"/>
      <charset val="238"/>
    </font>
    <font>
      <sz val="8"/>
      <name val="Arial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  <charset val="238"/>
    </font>
    <font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6"/>
      <name val="Arial"/>
      <family val="2"/>
    </font>
    <font>
      <sz val="10"/>
      <color indexed="8"/>
      <name val="Arial"/>
      <family val="2"/>
      <charset val="238"/>
    </font>
    <font>
      <b/>
      <sz val="16"/>
      <name val="Arial"/>
      <family val="2"/>
    </font>
    <font>
      <b/>
      <i/>
      <sz val="8"/>
      <name val="Arial"/>
      <family val="2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30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72" fontId="2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0" xfId="0" applyNumberFormat="1" applyFont="1" applyAlignment="1">
      <alignment horizontal="right"/>
    </xf>
    <xf numFmtId="170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70" fontId="2" fillId="0" borderId="1" xfId="0" applyNumberFormat="1" applyFont="1" applyFill="1" applyBorder="1" applyAlignment="1">
      <alignment horizontal="right" vertical="center" wrapText="1"/>
    </xf>
    <xf numFmtId="170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vertical="center" wrapText="1"/>
    </xf>
    <xf numFmtId="170" fontId="3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right" wrapText="1"/>
    </xf>
    <xf numFmtId="170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170" fontId="0" fillId="0" borderId="0" xfId="0" applyNumberFormat="1"/>
    <xf numFmtId="170" fontId="7" fillId="0" borderId="0" xfId="0" applyNumberFormat="1" applyFont="1" applyAlignment="1">
      <alignment horizontal="right"/>
    </xf>
    <xf numFmtId="170" fontId="3" fillId="0" borderId="1" xfId="0" applyNumberFormat="1" applyFont="1" applyFill="1" applyBorder="1" applyAlignment="1">
      <alignment horizontal="center" vertical="center" wrapText="1"/>
    </xf>
    <xf numFmtId="170" fontId="0" fillId="0" borderId="0" xfId="0" applyNumberFormat="1" applyFill="1"/>
    <xf numFmtId="0" fontId="0" fillId="0" borderId="0" xfId="0" applyAlignment="1">
      <alignment horizontal="center"/>
    </xf>
    <xf numFmtId="170" fontId="2" fillId="0" borderId="1" xfId="0" applyNumberFormat="1" applyFont="1" applyBorder="1" applyAlignment="1">
      <alignment horizontal="right" vertical="center" wrapText="1"/>
    </xf>
    <xf numFmtId="170" fontId="3" fillId="0" borderId="2" xfId="0" applyNumberFormat="1" applyFont="1" applyFill="1" applyBorder="1" applyAlignment="1">
      <alignment vertical="center" wrapText="1"/>
    </xf>
    <xf numFmtId="170" fontId="3" fillId="2" borderId="1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horizontal="right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70" fontId="2" fillId="0" borderId="0" xfId="0" applyNumberFormat="1" applyFont="1" applyAlignment="1">
      <alignment horizontal="left"/>
    </xf>
    <xf numFmtId="0" fontId="0" fillId="0" borderId="1" xfId="0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7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17" fillId="7" borderId="0" xfId="0" applyFont="1" applyFill="1"/>
    <xf numFmtId="0" fontId="2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2" fontId="3" fillId="7" borderId="6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/>
    <xf numFmtId="170" fontId="2" fillId="7" borderId="1" xfId="0" applyNumberFormat="1" applyFont="1" applyFill="1" applyBorder="1" applyAlignment="1">
      <alignment horizontal="right" vertical="center" wrapText="1"/>
    </xf>
    <xf numFmtId="0" fontId="17" fillId="7" borderId="6" xfId="0" applyFont="1" applyFill="1" applyBorder="1"/>
    <xf numFmtId="0" fontId="2" fillId="7" borderId="7" xfId="0" applyFont="1" applyFill="1" applyBorder="1" applyAlignment="1">
      <alignment horizontal="center" vertical="center" wrapText="1"/>
    </xf>
    <xf numFmtId="170" fontId="2" fillId="7" borderId="6" xfId="0" applyNumberFormat="1" applyFont="1" applyFill="1" applyBorder="1" applyAlignment="1">
      <alignment horizontal="right" vertical="center" wrapText="1"/>
    </xf>
    <xf numFmtId="170" fontId="2" fillId="8" borderId="1" xfId="0" applyNumberFormat="1" applyFont="1" applyFill="1" applyBorder="1" applyAlignment="1">
      <alignment horizontal="right" vertical="center" wrapText="1"/>
    </xf>
    <xf numFmtId="2" fontId="2" fillId="7" borderId="1" xfId="0" applyNumberFormat="1" applyFont="1" applyFill="1" applyBorder="1" applyAlignment="1">
      <alignment horizontal="right" vertical="center" wrapText="1"/>
    </xf>
    <xf numFmtId="170" fontId="2" fillId="0" borderId="6" xfId="0" applyNumberFormat="1" applyFont="1" applyBorder="1" applyAlignment="1">
      <alignment horizontal="right" vertical="center" wrapText="1"/>
    </xf>
    <xf numFmtId="170" fontId="2" fillId="0" borderId="0" xfId="0" applyNumberFormat="1" applyFont="1" applyAlignment="1">
      <alignment horizontal="right" vertical="center"/>
    </xf>
    <xf numFmtId="170" fontId="2" fillId="0" borderId="1" xfId="5" applyNumberFormat="1" applyFont="1" applyFill="1" applyBorder="1" applyAlignment="1">
      <alignment vertical="center" wrapText="1"/>
    </xf>
    <xf numFmtId="170" fontId="2" fillId="7" borderId="1" xfId="5" applyNumberFormat="1" applyFont="1" applyFill="1" applyBorder="1" applyAlignment="1">
      <alignment vertical="center" wrapText="1"/>
    </xf>
    <xf numFmtId="170" fontId="2" fillId="0" borderId="1" xfId="5" applyNumberFormat="1" applyFont="1" applyFill="1" applyBorder="1" applyAlignment="1">
      <alignment horizontal="right" vertical="center" wrapText="1"/>
    </xf>
    <xf numFmtId="170" fontId="2" fillId="0" borderId="7" xfId="5" applyNumberFormat="1" applyFont="1" applyFill="1" applyBorder="1" applyAlignment="1">
      <alignment vertical="center" wrapText="1"/>
    </xf>
    <xf numFmtId="170" fontId="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28" fillId="0" borderId="1" xfId="0" applyFont="1" applyFill="1" applyBorder="1" applyAlignment="1">
      <alignment horizontal="center" vertical="center" wrapText="1"/>
    </xf>
    <xf numFmtId="170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2" fillId="0" borderId="8" xfId="0" applyFont="1" applyFill="1" applyBorder="1" applyAlignment="1">
      <alignment horizontal="center" vertical="center" wrapText="1"/>
    </xf>
    <xf numFmtId="170" fontId="2" fillId="0" borderId="9" xfId="0" applyNumberFormat="1" applyFont="1" applyFill="1" applyBorder="1" applyAlignment="1">
      <alignment vertical="center" wrapText="1"/>
    </xf>
    <xf numFmtId="170" fontId="2" fillId="7" borderId="9" xfId="0" applyNumberFormat="1" applyFont="1" applyFill="1" applyBorder="1" applyAlignment="1">
      <alignment horizontal="right" vertical="center" wrapText="1"/>
    </xf>
    <xf numFmtId="0" fontId="2" fillId="7" borderId="8" xfId="0" applyFont="1" applyFill="1" applyBorder="1" applyAlignment="1">
      <alignment horizontal="center" vertical="center" wrapText="1"/>
    </xf>
    <xf numFmtId="170" fontId="3" fillId="0" borderId="9" xfId="0" applyNumberFormat="1" applyFont="1" applyFill="1" applyBorder="1" applyAlignment="1">
      <alignment vertical="center" wrapText="1"/>
    </xf>
    <xf numFmtId="170" fontId="2" fillId="0" borderId="9" xfId="0" applyNumberFormat="1" applyFont="1" applyFill="1" applyBorder="1" applyAlignment="1">
      <alignment horizontal="right" vertical="center" wrapText="1"/>
    </xf>
    <xf numFmtId="170" fontId="2" fillId="0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3" fillId="0" borderId="1" xfId="1" applyNumberFormat="1" applyFont="1" applyFill="1" applyBorder="1" applyAlignment="1" applyProtection="1">
      <alignment horizontal="center" vertical="center" wrapText="1"/>
    </xf>
    <xf numFmtId="49" fontId="33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3" fillId="0" borderId="1" xfId="1" quotePrefix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70" fontId="2" fillId="0" borderId="1" xfId="0" applyNumberFormat="1" applyFont="1" applyFill="1" applyBorder="1"/>
    <xf numFmtId="0" fontId="2" fillId="7" borderId="6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/>
    </xf>
    <xf numFmtId="170" fontId="2" fillId="0" borderId="1" xfId="0" applyNumberFormat="1" applyFont="1" applyBorder="1" applyAlignment="1">
      <alignment horizontal="right"/>
    </xf>
    <xf numFmtId="170" fontId="15" fillId="0" borderId="1" xfId="0" applyNumberFormat="1" applyFont="1" applyBorder="1" applyAlignment="1">
      <alignment horizontal="center"/>
    </xf>
    <xf numFmtId="170" fontId="2" fillId="0" borderId="1" xfId="0" applyNumberFormat="1" applyFont="1" applyBorder="1" applyAlignment="1">
      <alignment horizontal="right" vertical="center"/>
    </xf>
    <xf numFmtId="170" fontId="2" fillId="0" borderId="6" xfId="0" applyNumberFormat="1" applyFont="1" applyBorder="1" applyAlignment="1">
      <alignment horizontal="right"/>
    </xf>
    <xf numFmtId="170" fontId="15" fillId="0" borderId="6" xfId="0" applyNumberFormat="1" applyFont="1" applyBorder="1" applyAlignment="1">
      <alignment horizontal="center"/>
    </xf>
    <xf numFmtId="170" fontId="2" fillId="0" borderId="6" xfId="0" applyNumberFormat="1" applyFont="1" applyBorder="1" applyAlignment="1">
      <alignment horizontal="right" vertical="center"/>
    </xf>
    <xf numFmtId="170" fontId="2" fillId="7" borderId="10" xfId="0" applyNumberFormat="1" applyFont="1" applyFill="1" applyBorder="1" applyAlignment="1">
      <alignment horizontal="right" vertical="center"/>
    </xf>
    <xf numFmtId="170" fontId="2" fillId="7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8" xfId="0" applyFont="1" applyBorder="1"/>
    <xf numFmtId="0" fontId="0" fillId="0" borderId="1" xfId="0" applyBorder="1"/>
    <xf numFmtId="0" fontId="17" fillId="0" borderId="1" xfId="0" applyFont="1" applyBorder="1"/>
    <xf numFmtId="170" fontId="2" fillId="7" borderId="6" xfId="0" applyNumberFormat="1" applyFont="1" applyFill="1" applyBorder="1" applyAlignment="1">
      <alignment horizontal="right" vertical="center"/>
    </xf>
    <xf numFmtId="170" fontId="3" fillId="9" borderId="11" xfId="0" applyNumberFormat="1" applyFont="1" applyFill="1" applyBorder="1" applyAlignment="1">
      <alignment horizontal="right" vertical="center"/>
    </xf>
    <xf numFmtId="170" fontId="3" fillId="10" borderId="12" xfId="0" applyNumberFormat="1" applyFont="1" applyFill="1" applyBorder="1" applyAlignment="1">
      <alignment horizontal="right" vertical="center"/>
    </xf>
    <xf numFmtId="0" fontId="2" fillId="9" borderId="1" xfId="0" applyFont="1" applyFill="1" applyBorder="1" applyAlignment="1">
      <alignment vertical="center" wrapText="1"/>
    </xf>
    <xf numFmtId="170" fontId="2" fillId="9" borderId="1" xfId="0" applyNumberFormat="1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0" fillId="9" borderId="1" xfId="0" applyFill="1" applyBorder="1"/>
    <xf numFmtId="0" fontId="2" fillId="0" borderId="13" xfId="2" applyFont="1" applyFill="1" applyBorder="1" applyAlignment="1">
      <alignment horizontal="center" vertical="center" wrapText="1"/>
    </xf>
    <xf numFmtId="180" fontId="2" fillId="5" borderId="13" xfId="2" applyNumberFormat="1" applyFont="1" applyFill="1" applyBorder="1" applyAlignment="1">
      <alignment horizontal="center" vertical="center" wrapText="1"/>
    </xf>
    <xf numFmtId="181" fontId="2" fillId="0" borderId="1" xfId="2" applyNumberFormat="1" applyFont="1" applyBorder="1" applyAlignment="1">
      <alignment horizontal="center" vertical="center" wrapText="1"/>
    </xf>
    <xf numFmtId="182" fontId="2" fillId="0" borderId="14" xfId="2" applyNumberFormat="1" applyFont="1" applyFill="1" applyBorder="1" applyAlignment="1">
      <alignment horizontal="center" vertical="center" wrapText="1"/>
    </xf>
    <xf numFmtId="181" fontId="2" fillId="0" borderId="14" xfId="2" applyNumberFormat="1" applyFont="1" applyFill="1" applyBorder="1" applyAlignment="1">
      <alignment horizontal="center" vertical="center" wrapText="1"/>
    </xf>
    <xf numFmtId="181" fontId="2" fillId="0" borderId="14" xfId="4" applyNumberFormat="1" applyFont="1" applyFill="1" applyBorder="1" applyAlignment="1">
      <alignment horizontal="center" vertical="center" wrapText="1"/>
    </xf>
    <xf numFmtId="181" fontId="29" fillId="0" borderId="14" xfId="4" applyNumberFormat="1" applyFont="1" applyFill="1" applyBorder="1" applyAlignment="1">
      <alignment horizontal="center" vertical="center" wrapText="1"/>
    </xf>
    <xf numFmtId="44" fontId="29" fillId="0" borderId="1" xfId="4" applyNumberFormat="1" applyFont="1" applyFill="1" applyBorder="1" applyAlignment="1">
      <alignment horizontal="center" vertical="center" wrapText="1"/>
    </xf>
    <xf numFmtId="44" fontId="2" fillId="0" borderId="1" xfId="2" applyNumberFormat="1" applyFont="1" applyFill="1" applyBorder="1" applyAlignment="1">
      <alignment horizontal="center" vertical="center" wrapText="1"/>
    </xf>
    <xf numFmtId="0" fontId="3" fillId="0" borderId="15" xfId="2" applyNumberFormat="1" applyFont="1" applyFill="1" applyBorder="1" applyAlignment="1">
      <alignment horizontal="center" vertical="center" wrapText="1"/>
    </xf>
    <xf numFmtId="44" fontId="3" fillId="0" borderId="15" xfId="2" applyNumberFormat="1" applyFont="1" applyFill="1" applyBorder="1" applyAlignment="1">
      <alignment horizontal="center" vertical="center" wrapText="1"/>
    </xf>
    <xf numFmtId="44" fontId="3" fillId="0" borderId="16" xfId="2" applyNumberFormat="1" applyFont="1" applyFill="1" applyBorder="1" applyAlignment="1">
      <alignment horizontal="center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2" fillId="0" borderId="13" xfId="6" applyNumberFormat="1" applyFont="1" applyFill="1" applyBorder="1" applyAlignment="1">
      <alignment horizontal="center" vertical="center" wrapText="1"/>
    </xf>
    <xf numFmtId="180" fontId="2" fillId="0" borderId="13" xfId="2" applyNumberFormat="1" applyFont="1" applyFill="1" applyBorder="1" applyAlignment="1">
      <alignment horizontal="center" vertical="center" wrapText="1"/>
    </xf>
    <xf numFmtId="180" fontId="2" fillId="0" borderId="20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80" fontId="2" fillId="0" borderId="1" xfId="2" applyNumberFormat="1" applyFont="1" applyFill="1" applyBorder="1" applyAlignment="1">
      <alignment horizontal="center" vertical="center" wrapText="1"/>
    </xf>
    <xf numFmtId="180" fontId="2" fillId="0" borderId="21" xfId="2" applyNumberFormat="1" applyFont="1" applyFill="1" applyBorder="1" applyAlignment="1">
      <alignment horizontal="center" vertical="center" wrapText="1"/>
    </xf>
    <xf numFmtId="0" fontId="2" fillId="5" borderId="14" xfId="2" applyFont="1" applyFill="1" applyBorder="1" applyAlignment="1">
      <alignment horizontal="center" vertical="center" wrapText="1"/>
    </xf>
    <xf numFmtId="180" fontId="2" fillId="0" borderId="14" xfId="2" applyNumberFormat="1" applyFont="1" applyFill="1" applyBorder="1" applyAlignment="1">
      <alignment horizontal="center" vertical="center" wrapText="1"/>
    </xf>
    <xf numFmtId="44" fontId="2" fillId="0" borderId="14" xfId="6" applyFont="1" applyFill="1" applyBorder="1" applyAlignment="1">
      <alignment horizontal="center" vertical="center" wrapText="1"/>
    </xf>
    <xf numFmtId="44" fontId="2" fillId="0" borderId="22" xfId="6" applyFont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44" fontId="2" fillId="0" borderId="1" xfId="6" applyFont="1" applyBorder="1" applyAlignment="1">
      <alignment horizontal="center" vertical="center" wrapText="1"/>
    </xf>
    <xf numFmtId="44" fontId="2" fillId="0" borderId="23" xfId="6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44" fontId="2" fillId="0" borderId="6" xfId="6" applyFont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44" fontId="3" fillId="0" borderId="3" xfId="2" applyNumberFormat="1" applyFont="1" applyFill="1" applyBorder="1" applyAlignment="1">
      <alignment horizontal="center" vertical="center" wrapText="1"/>
    </xf>
    <xf numFmtId="44" fontId="3" fillId="0" borderId="5" xfId="2" applyNumberFormat="1" applyFont="1" applyFill="1" applyBorder="1" applyAlignment="1">
      <alignment horizontal="center" vertical="center" wrapText="1"/>
    </xf>
    <xf numFmtId="44" fontId="3" fillId="9" borderId="26" xfId="2" applyNumberFormat="1" applyFont="1" applyFill="1" applyBorder="1" applyAlignment="1">
      <alignment horizontal="center" vertical="center" wrapText="1"/>
    </xf>
    <xf numFmtId="44" fontId="3" fillId="0" borderId="27" xfId="2" applyNumberFormat="1" applyFont="1" applyFill="1" applyBorder="1" applyAlignment="1">
      <alignment horizontal="center" vertical="center" wrapText="1"/>
    </xf>
    <xf numFmtId="44" fontId="2" fillId="0" borderId="28" xfId="6" applyFont="1" applyBorder="1" applyAlignment="1">
      <alignment horizontal="center" vertical="center" wrapText="1"/>
    </xf>
    <xf numFmtId="44" fontId="3" fillId="0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5" fillId="0" borderId="15" xfId="0" applyNumberFormat="1" applyFont="1" applyBorder="1" applyAlignment="1">
      <alignment vertical="center"/>
    </xf>
    <xf numFmtId="14" fontId="35" fillId="0" borderId="15" xfId="0" applyNumberFormat="1" applyFont="1" applyBorder="1" applyAlignment="1">
      <alignment horizontal="center" vertical="center"/>
    </xf>
    <xf numFmtId="170" fontId="35" fillId="0" borderId="16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70" fontId="0" fillId="7" borderId="22" xfId="0" applyNumberFormat="1" applyFill="1" applyBorder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170" fontId="0" fillId="7" borderId="28" xfId="0" applyNumberFormat="1" applyFill="1" applyBorder="1" applyAlignment="1">
      <alignment vertical="center"/>
    </xf>
    <xf numFmtId="0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70" fontId="0" fillId="9" borderId="30" xfId="0" applyNumberForma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170" fontId="3" fillId="10" borderId="6" xfId="0" applyNumberFormat="1" applyFont="1" applyFill="1" applyBorder="1" applyAlignment="1">
      <alignment horizontal="center" vertical="center" wrapText="1"/>
    </xf>
    <xf numFmtId="170" fontId="3" fillId="10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31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3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36" fillId="9" borderId="45" xfId="0" applyFont="1" applyFill="1" applyBorder="1" applyAlignment="1">
      <alignment horizontal="center" vertical="center"/>
    </xf>
    <xf numFmtId="0" fontId="36" fillId="9" borderId="46" xfId="0" applyFont="1" applyFill="1" applyBorder="1" applyAlignment="1">
      <alignment horizontal="center" vertical="center"/>
    </xf>
    <xf numFmtId="0" fontId="36" fillId="9" borderId="47" xfId="0" applyFont="1" applyFill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 3 2" xfId="3"/>
    <cellStyle name="Normalny_pozostałe dane" xfId="4"/>
    <cellStyle name="Walutowy" xfId="5" builtinId="4"/>
    <cellStyle name="Walutowy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view="pageBreakPreview" zoomScale="60" zoomScaleNormal="120" workbookViewId="0">
      <selection activeCell="T16" sqref="T16"/>
    </sheetView>
  </sheetViews>
  <sheetFormatPr defaultRowHeight="12.75"/>
  <cols>
    <col min="1" max="1" width="5.42578125" style="138" customWidth="1"/>
    <col min="2" max="2" width="43.85546875" style="138" customWidth="1"/>
    <col min="3" max="3" width="20.85546875" style="138" customWidth="1"/>
    <col min="4" max="4" width="16.42578125" style="138" customWidth="1"/>
    <col min="5" max="16384" width="9.140625" style="138"/>
  </cols>
  <sheetData>
    <row r="1" spans="1:4" ht="24" customHeight="1">
      <c r="A1" s="238" t="s">
        <v>71</v>
      </c>
      <c r="B1" s="238"/>
      <c r="C1" s="238"/>
      <c r="D1" s="238"/>
    </row>
    <row r="3" spans="1:4" ht="23.25" customHeight="1">
      <c r="A3" s="55" t="s">
        <v>4</v>
      </c>
      <c r="B3" s="55" t="s">
        <v>5</v>
      </c>
      <c r="C3" s="55" t="s">
        <v>868</v>
      </c>
      <c r="D3" s="55" t="s">
        <v>6</v>
      </c>
    </row>
    <row r="4" spans="1:4" ht="26.25" customHeight="1">
      <c r="A4" s="142">
        <v>1</v>
      </c>
      <c r="B4" s="2" t="s">
        <v>75</v>
      </c>
      <c r="C4" s="37" t="s">
        <v>867</v>
      </c>
      <c r="D4" s="143" t="s">
        <v>76</v>
      </c>
    </row>
    <row r="5" spans="1:4" s="139" customFormat="1" ht="30.75" customHeight="1">
      <c r="A5" s="32">
        <v>2</v>
      </c>
      <c r="B5" s="2" t="s">
        <v>797</v>
      </c>
      <c r="C5" s="37" t="s">
        <v>867</v>
      </c>
      <c r="D5" s="39">
        <v>301486828</v>
      </c>
    </row>
    <row r="6" spans="1:4" s="139" customFormat="1" ht="45" customHeight="1">
      <c r="A6" s="142">
        <v>3</v>
      </c>
      <c r="B6" s="140" t="s">
        <v>819</v>
      </c>
      <c r="C6" s="140" t="s">
        <v>820</v>
      </c>
      <c r="D6" s="140">
        <v>570265843</v>
      </c>
    </row>
    <row r="7" spans="1:4" s="139" customFormat="1" ht="63.75" customHeight="1">
      <c r="A7" s="32">
        <v>4</v>
      </c>
      <c r="B7" s="140" t="s">
        <v>869</v>
      </c>
      <c r="C7" s="140" t="s">
        <v>821</v>
      </c>
      <c r="D7" s="140">
        <v>570265850</v>
      </c>
    </row>
    <row r="8" spans="1:4" s="139" customFormat="1" ht="25.5" customHeight="1">
      <c r="A8" s="142">
        <v>5</v>
      </c>
      <c r="B8" s="140" t="s">
        <v>822</v>
      </c>
      <c r="C8" s="140" t="s">
        <v>823</v>
      </c>
      <c r="D8" s="140">
        <v>570265872</v>
      </c>
    </row>
    <row r="9" spans="1:4" s="139" customFormat="1" ht="65.25" customHeight="1">
      <c r="A9" s="32">
        <v>6</v>
      </c>
      <c r="B9" s="140" t="s">
        <v>824</v>
      </c>
      <c r="C9" s="140" t="s">
        <v>825</v>
      </c>
      <c r="D9" s="140">
        <v>570265903</v>
      </c>
    </row>
    <row r="10" spans="1:4" s="139" customFormat="1" ht="25.5" customHeight="1">
      <c r="A10" s="142">
        <v>7</v>
      </c>
      <c r="B10" s="140" t="s">
        <v>826</v>
      </c>
      <c r="C10" s="140" t="s">
        <v>827</v>
      </c>
      <c r="D10" s="140" t="s">
        <v>828</v>
      </c>
    </row>
    <row r="11" spans="1:4" ht="25.5" customHeight="1">
      <c r="A11" s="32">
        <v>8</v>
      </c>
      <c r="B11" s="140" t="s">
        <v>829</v>
      </c>
      <c r="C11" s="140" t="s">
        <v>830</v>
      </c>
      <c r="D11" s="140" t="s">
        <v>831</v>
      </c>
    </row>
    <row r="12" spans="1:4" s="139" customFormat="1" ht="23.25" customHeight="1">
      <c r="A12" s="142">
        <v>9</v>
      </c>
      <c r="B12" s="140" t="s">
        <v>832</v>
      </c>
      <c r="C12" s="140" t="s">
        <v>833</v>
      </c>
      <c r="D12" s="140" t="s">
        <v>834</v>
      </c>
    </row>
    <row r="13" spans="1:4" s="139" customFormat="1" ht="25.5" customHeight="1">
      <c r="A13" s="32">
        <v>10</v>
      </c>
      <c r="B13" s="140" t="s">
        <v>835</v>
      </c>
      <c r="C13" s="140" t="s">
        <v>836</v>
      </c>
      <c r="D13" s="140" t="s">
        <v>837</v>
      </c>
    </row>
    <row r="14" spans="1:4" ht="22.5" customHeight="1">
      <c r="A14" s="142">
        <v>11</v>
      </c>
      <c r="B14" s="140" t="s">
        <v>838</v>
      </c>
      <c r="C14" s="140" t="s">
        <v>839</v>
      </c>
      <c r="D14" s="140" t="s">
        <v>840</v>
      </c>
    </row>
    <row r="15" spans="1:4" ht="22.5" customHeight="1">
      <c r="A15" s="32">
        <v>12</v>
      </c>
      <c r="B15" s="140" t="s">
        <v>841</v>
      </c>
      <c r="C15" s="140" t="s">
        <v>842</v>
      </c>
      <c r="D15" s="141" t="s">
        <v>843</v>
      </c>
    </row>
    <row r="16" spans="1:4" ht="25.5">
      <c r="A16" s="142">
        <v>13</v>
      </c>
      <c r="B16" s="140" t="s">
        <v>844</v>
      </c>
      <c r="C16" s="140" t="s">
        <v>845</v>
      </c>
      <c r="D16" s="140" t="s">
        <v>846</v>
      </c>
    </row>
    <row r="17" spans="1:4" ht="25.5">
      <c r="A17" s="32">
        <v>14</v>
      </c>
      <c r="B17" s="140" t="s">
        <v>847</v>
      </c>
      <c r="C17" s="140" t="s">
        <v>848</v>
      </c>
      <c r="D17" s="140">
        <v>572051046</v>
      </c>
    </row>
    <row r="18" spans="1:4" ht="25.5">
      <c r="A18" s="142">
        <v>15</v>
      </c>
      <c r="B18" s="140" t="s">
        <v>849</v>
      </c>
      <c r="C18" s="140" t="s">
        <v>850</v>
      </c>
      <c r="D18" s="140" t="s">
        <v>851</v>
      </c>
    </row>
    <row r="19" spans="1:4" ht="25.5">
      <c r="A19" s="32">
        <v>16</v>
      </c>
      <c r="B19" s="140" t="s">
        <v>852</v>
      </c>
      <c r="C19" s="140" t="s">
        <v>853</v>
      </c>
      <c r="D19" s="140" t="s">
        <v>854</v>
      </c>
    </row>
    <row r="20" spans="1:4" ht="25.5">
      <c r="A20" s="142">
        <v>17</v>
      </c>
      <c r="B20" s="140" t="s">
        <v>855</v>
      </c>
      <c r="C20" s="140" t="s">
        <v>856</v>
      </c>
      <c r="D20" s="140" t="s">
        <v>857</v>
      </c>
    </row>
    <row r="21" spans="1:4" ht="25.5">
      <c r="A21" s="32">
        <v>18</v>
      </c>
      <c r="B21" s="140" t="s">
        <v>858</v>
      </c>
      <c r="C21" s="140" t="s">
        <v>859</v>
      </c>
      <c r="D21" s="140" t="s">
        <v>860</v>
      </c>
    </row>
    <row r="22" spans="1:4" ht="26.25" customHeight="1">
      <c r="A22" s="142">
        <v>19</v>
      </c>
      <c r="B22" s="140" t="s">
        <v>861</v>
      </c>
      <c r="C22" s="140" t="s">
        <v>862</v>
      </c>
      <c r="D22" s="140">
        <v>977901873</v>
      </c>
    </row>
    <row r="23" spans="1:4" ht="24.75" customHeight="1">
      <c r="A23" s="32">
        <v>20</v>
      </c>
      <c r="B23" s="140" t="s">
        <v>871</v>
      </c>
      <c r="C23" s="140" t="s">
        <v>863</v>
      </c>
      <c r="D23" s="140">
        <v>572040775</v>
      </c>
    </row>
    <row r="24" spans="1:4" ht="25.5" customHeight="1">
      <c r="A24" s="142">
        <v>21</v>
      </c>
      <c r="B24" s="140" t="s">
        <v>864</v>
      </c>
      <c r="C24" s="140" t="s">
        <v>865</v>
      </c>
      <c r="D24" s="140">
        <v>572042567</v>
      </c>
    </row>
    <row r="25" spans="1:4" ht="17.25" customHeight="1">
      <c r="A25" s="32">
        <v>22</v>
      </c>
      <c r="B25" s="140" t="s">
        <v>866</v>
      </c>
      <c r="C25" s="140" t="s">
        <v>866</v>
      </c>
      <c r="D25" s="140">
        <v>572040746</v>
      </c>
    </row>
    <row r="26" spans="1:4" ht="21.75" customHeight="1">
      <c r="A26" s="142">
        <v>23</v>
      </c>
      <c r="B26" s="140" t="s">
        <v>870</v>
      </c>
      <c r="C26" s="140" t="s">
        <v>870</v>
      </c>
      <c r="D26" s="140">
        <v>572038560</v>
      </c>
    </row>
  </sheetData>
  <mergeCells count="1">
    <mergeCell ref="A1:D1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96"/>
  <sheetViews>
    <sheetView tabSelected="1" view="pageBreakPreview" topLeftCell="A157" zoomScale="80" zoomScaleNormal="80" zoomScaleSheetLayoutView="80" workbookViewId="0">
      <selection activeCell="L296" sqref="L296"/>
    </sheetView>
  </sheetViews>
  <sheetFormatPr defaultRowHeight="12.75"/>
  <cols>
    <col min="1" max="1" width="4.28515625" style="10" customWidth="1"/>
    <col min="2" max="2" width="40.42578125" style="10" customWidth="1"/>
    <col min="3" max="3" width="10.85546875" style="26" customWidth="1"/>
    <col min="4" max="4" width="8.5703125" style="27" customWidth="1"/>
    <col min="5" max="5" width="10.42578125" style="10" customWidth="1"/>
    <col min="6" max="6" width="15.28515625" style="103" customWidth="1"/>
    <col min="7" max="7" width="16.28515625" style="103" customWidth="1"/>
    <col min="8" max="8" width="13.5703125" style="150" customWidth="1"/>
    <col min="9" max="9" width="18.85546875" style="10" customWidth="1"/>
    <col min="10" max="10" width="15.140625" style="10" customWidth="1"/>
    <col min="11" max="11" width="13.7109375" style="10" customWidth="1"/>
    <col min="12" max="12" width="18.42578125" style="10" customWidth="1"/>
    <col min="13" max="13" width="12.140625" style="10" customWidth="1"/>
    <col min="14" max="14" width="14.5703125" style="10" customWidth="1"/>
    <col min="15" max="15" width="11.5703125" customWidth="1"/>
    <col min="16" max="18" width="11" customWidth="1"/>
    <col min="19" max="22" width="11.28515625" customWidth="1"/>
  </cols>
  <sheetData>
    <row r="2" spans="1:22">
      <c r="C2" s="53"/>
      <c r="D2" s="12"/>
    </row>
    <row r="3" spans="1:22">
      <c r="A3" s="18" t="s">
        <v>659</v>
      </c>
      <c r="E3" s="28"/>
    </row>
    <row r="4" spans="1:22" ht="35.25" customHeight="1">
      <c r="A4" s="240" t="s">
        <v>41</v>
      </c>
      <c r="B4" s="240" t="s">
        <v>42</v>
      </c>
      <c r="C4" s="240" t="s">
        <v>43</v>
      </c>
      <c r="D4" s="240" t="s">
        <v>44</v>
      </c>
      <c r="E4" s="240" t="s">
        <v>45</v>
      </c>
      <c r="F4" s="241" t="s">
        <v>908</v>
      </c>
      <c r="G4" s="242" t="s">
        <v>909</v>
      </c>
      <c r="H4" s="240" t="s">
        <v>60</v>
      </c>
      <c r="I4" s="240" t="s">
        <v>7</v>
      </c>
      <c r="J4" s="239" t="s">
        <v>46</v>
      </c>
      <c r="K4" s="239"/>
      <c r="L4" s="239"/>
      <c r="M4" s="240" t="s">
        <v>61</v>
      </c>
      <c r="N4" s="240"/>
      <c r="O4" s="240"/>
      <c r="P4" s="240"/>
      <c r="Q4" s="240"/>
      <c r="R4" s="240"/>
      <c r="S4" s="239" t="s">
        <v>47</v>
      </c>
      <c r="T4" s="239" t="s">
        <v>48</v>
      </c>
      <c r="U4" s="239" t="s">
        <v>49</v>
      </c>
      <c r="V4" s="239" t="s">
        <v>50</v>
      </c>
    </row>
    <row r="5" spans="1:22" ht="62.25" customHeight="1">
      <c r="A5" s="240"/>
      <c r="B5" s="240"/>
      <c r="C5" s="240"/>
      <c r="D5" s="240"/>
      <c r="E5" s="240"/>
      <c r="F5" s="241"/>
      <c r="G5" s="243"/>
      <c r="H5" s="240"/>
      <c r="I5" s="240"/>
      <c r="J5" s="61" t="s">
        <v>51</v>
      </c>
      <c r="K5" s="61" t="s">
        <v>52</v>
      </c>
      <c r="L5" s="61" t="s">
        <v>53</v>
      </c>
      <c r="M5" s="3" t="s">
        <v>54</v>
      </c>
      <c r="N5" s="3" t="s">
        <v>55</v>
      </c>
      <c r="O5" s="3" t="s">
        <v>56</v>
      </c>
      <c r="P5" s="3" t="s">
        <v>57</v>
      </c>
      <c r="Q5" s="3" t="s">
        <v>58</v>
      </c>
      <c r="R5" s="3" t="s">
        <v>59</v>
      </c>
      <c r="S5" s="239"/>
      <c r="T5" s="239"/>
      <c r="U5" s="239"/>
      <c r="V5" s="239"/>
    </row>
    <row r="6" spans="1:22" ht="16.5" customHeight="1">
      <c r="A6" s="244" t="s">
        <v>907</v>
      </c>
      <c r="B6" s="244"/>
      <c r="C6" s="244"/>
      <c r="D6" s="244"/>
      <c r="E6" s="170"/>
      <c r="F6" s="171"/>
      <c r="G6" s="171"/>
      <c r="H6" s="172"/>
      <c r="I6" s="173"/>
      <c r="J6" s="173"/>
      <c r="K6" s="173"/>
      <c r="L6" s="173"/>
      <c r="M6" s="173"/>
      <c r="N6" s="173"/>
      <c r="O6" s="174"/>
      <c r="P6" s="174"/>
      <c r="Q6" s="174"/>
      <c r="R6" s="174"/>
      <c r="S6" s="174"/>
      <c r="T6" s="174"/>
      <c r="U6" s="174"/>
      <c r="V6" s="174"/>
    </row>
    <row r="7" spans="1:22" s="63" customFormat="1" ht="26.25" customHeight="1">
      <c r="A7" s="64">
        <v>1</v>
      </c>
      <c r="B7" s="38" t="s">
        <v>80</v>
      </c>
      <c r="C7" s="66" t="s">
        <v>81</v>
      </c>
      <c r="D7" s="66" t="s">
        <v>82</v>
      </c>
      <c r="E7" s="67" t="s">
        <v>83</v>
      </c>
      <c r="F7" s="45"/>
      <c r="G7" s="45">
        <v>1959000</v>
      </c>
      <c r="H7" s="66" t="s">
        <v>798</v>
      </c>
      <c r="I7" s="68" t="s">
        <v>84</v>
      </c>
      <c r="J7" s="65" t="s">
        <v>85</v>
      </c>
      <c r="K7" s="65" t="s">
        <v>78</v>
      </c>
      <c r="L7" s="65" t="s">
        <v>86</v>
      </c>
      <c r="M7" s="65" t="s">
        <v>87</v>
      </c>
      <c r="N7" s="65" t="s">
        <v>87</v>
      </c>
      <c r="O7" s="65" t="s">
        <v>87</v>
      </c>
      <c r="P7" s="65" t="s">
        <v>87</v>
      </c>
      <c r="Q7" s="65" t="s">
        <v>78</v>
      </c>
      <c r="R7" s="65" t="s">
        <v>87</v>
      </c>
      <c r="S7" s="69">
        <v>828.93</v>
      </c>
      <c r="T7" s="37" t="s">
        <v>88</v>
      </c>
      <c r="U7" s="37" t="s">
        <v>79</v>
      </c>
      <c r="V7" s="37" t="s">
        <v>79</v>
      </c>
    </row>
    <row r="8" spans="1:22" s="63" customFormat="1" ht="47.25" customHeight="1">
      <c r="A8" s="64">
        <v>2</v>
      </c>
      <c r="B8" s="70" t="s">
        <v>89</v>
      </c>
      <c r="C8" s="66" t="s">
        <v>81</v>
      </c>
      <c r="D8" s="66" t="s">
        <v>82</v>
      </c>
      <c r="E8" s="67" t="s">
        <v>90</v>
      </c>
      <c r="F8" s="45">
        <v>2297</v>
      </c>
      <c r="G8" s="45"/>
      <c r="H8" s="66" t="s">
        <v>799</v>
      </c>
      <c r="I8" s="68" t="s">
        <v>84</v>
      </c>
      <c r="J8" s="65" t="s">
        <v>92</v>
      </c>
      <c r="K8" s="65" t="s">
        <v>78</v>
      </c>
      <c r="L8" s="65" t="s">
        <v>93</v>
      </c>
      <c r="M8" s="65" t="s">
        <v>94</v>
      </c>
      <c r="N8" s="65" t="s">
        <v>78</v>
      </c>
      <c r="O8" s="65" t="s">
        <v>95</v>
      </c>
      <c r="P8" s="65" t="s">
        <v>78</v>
      </c>
      <c r="Q8" s="65" t="s">
        <v>78</v>
      </c>
      <c r="R8" s="65" t="s">
        <v>78</v>
      </c>
      <c r="S8" s="69">
        <v>5.15</v>
      </c>
      <c r="T8" s="37" t="s">
        <v>88</v>
      </c>
      <c r="U8" s="37" t="s">
        <v>79</v>
      </c>
      <c r="V8" s="37" t="s">
        <v>79</v>
      </c>
    </row>
    <row r="9" spans="1:22" s="63" customFormat="1" ht="33.75" customHeight="1">
      <c r="A9" s="64">
        <v>3</v>
      </c>
      <c r="B9" s="70" t="s">
        <v>96</v>
      </c>
      <c r="C9" s="66" t="s">
        <v>81</v>
      </c>
      <c r="D9" s="66" t="s">
        <v>82</v>
      </c>
      <c r="E9" s="67" t="s">
        <v>90</v>
      </c>
      <c r="F9" s="45">
        <v>2519.7600000000002</v>
      </c>
      <c r="G9" s="45"/>
      <c r="H9" s="66" t="s">
        <v>799</v>
      </c>
      <c r="I9" s="68" t="s">
        <v>84</v>
      </c>
      <c r="J9" s="65" t="s">
        <v>97</v>
      </c>
      <c r="K9" s="65" t="s">
        <v>78</v>
      </c>
      <c r="L9" s="65" t="s">
        <v>98</v>
      </c>
      <c r="M9" s="65" t="s">
        <v>87</v>
      </c>
      <c r="N9" s="65" t="s">
        <v>78</v>
      </c>
      <c r="O9" s="65" t="s">
        <v>78</v>
      </c>
      <c r="P9" s="65" t="s">
        <v>78</v>
      </c>
      <c r="Q9" s="65" t="s">
        <v>78</v>
      </c>
      <c r="R9" s="65" t="s">
        <v>78</v>
      </c>
      <c r="S9" s="69">
        <v>9.36</v>
      </c>
      <c r="T9" s="37" t="s">
        <v>88</v>
      </c>
      <c r="U9" s="37" t="s">
        <v>79</v>
      </c>
      <c r="V9" s="37" t="s">
        <v>79</v>
      </c>
    </row>
    <row r="10" spans="1:22" s="63" customFormat="1" ht="39" customHeight="1">
      <c r="A10" s="64">
        <v>4</v>
      </c>
      <c r="B10" s="70" t="s">
        <v>99</v>
      </c>
      <c r="C10" s="66" t="s">
        <v>81</v>
      </c>
      <c r="D10" s="66" t="s">
        <v>82</v>
      </c>
      <c r="E10" s="67" t="s">
        <v>90</v>
      </c>
      <c r="F10" s="45">
        <v>1172.18</v>
      </c>
      <c r="G10" s="45"/>
      <c r="H10" s="66" t="s">
        <v>799</v>
      </c>
      <c r="I10" s="68" t="s">
        <v>84</v>
      </c>
      <c r="J10" s="65" t="s">
        <v>100</v>
      </c>
      <c r="K10" s="65" t="s">
        <v>78</v>
      </c>
      <c r="L10" s="65" t="s">
        <v>101</v>
      </c>
      <c r="M10" s="65" t="s">
        <v>87</v>
      </c>
      <c r="N10" s="65" t="s">
        <v>78</v>
      </c>
      <c r="O10" s="65" t="s">
        <v>95</v>
      </c>
      <c r="P10" s="65" t="s">
        <v>78</v>
      </c>
      <c r="Q10" s="65" t="s">
        <v>78</v>
      </c>
      <c r="R10" s="65" t="s">
        <v>78</v>
      </c>
      <c r="S10" s="69">
        <v>7.43</v>
      </c>
      <c r="T10" s="37" t="s">
        <v>88</v>
      </c>
      <c r="U10" s="37" t="s">
        <v>79</v>
      </c>
      <c r="V10" s="37" t="s">
        <v>79</v>
      </c>
    </row>
    <row r="11" spans="1:22" s="63" customFormat="1" ht="25.5" customHeight="1">
      <c r="A11" s="64">
        <v>5</v>
      </c>
      <c r="B11" s="70" t="s">
        <v>102</v>
      </c>
      <c r="C11" s="66" t="s">
        <v>81</v>
      </c>
      <c r="D11" s="66" t="s">
        <v>82</v>
      </c>
      <c r="E11" s="67" t="s">
        <v>90</v>
      </c>
      <c r="F11" s="45">
        <v>3081.96</v>
      </c>
      <c r="G11" s="45"/>
      <c r="H11" s="66" t="s">
        <v>799</v>
      </c>
      <c r="I11" s="68" t="s">
        <v>84</v>
      </c>
      <c r="J11" s="65" t="s">
        <v>103</v>
      </c>
      <c r="K11" s="65" t="s">
        <v>78</v>
      </c>
      <c r="L11" s="65" t="s">
        <v>104</v>
      </c>
      <c r="M11" s="65" t="s">
        <v>87</v>
      </c>
      <c r="N11" s="65" t="s">
        <v>78</v>
      </c>
      <c r="O11" s="65" t="s">
        <v>95</v>
      </c>
      <c r="P11" s="65" t="s">
        <v>78</v>
      </c>
      <c r="Q11" s="65" t="s">
        <v>78</v>
      </c>
      <c r="R11" s="65" t="s">
        <v>78</v>
      </c>
      <c r="S11" s="69">
        <v>13.46</v>
      </c>
      <c r="T11" s="37" t="s">
        <v>88</v>
      </c>
      <c r="U11" s="37" t="s">
        <v>79</v>
      </c>
      <c r="V11" s="37" t="s">
        <v>79</v>
      </c>
    </row>
    <row r="12" spans="1:22" s="63" customFormat="1" ht="27.75" customHeight="1">
      <c r="A12" s="64">
        <v>6</v>
      </c>
      <c r="B12" s="70" t="s">
        <v>105</v>
      </c>
      <c r="C12" s="66" t="s">
        <v>81</v>
      </c>
      <c r="D12" s="66" t="s">
        <v>82</v>
      </c>
      <c r="E12" s="67" t="s">
        <v>90</v>
      </c>
      <c r="F12" s="45">
        <v>2371.58</v>
      </c>
      <c r="G12" s="45"/>
      <c r="H12" s="66" t="s">
        <v>799</v>
      </c>
      <c r="I12" s="68" t="s">
        <v>84</v>
      </c>
      <c r="J12" s="65" t="s">
        <v>106</v>
      </c>
      <c r="K12" s="65" t="s">
        <v>78</v>
      </c>
      <c r="L12" s="65" t="s">
        <v>107</v>
      </c>
      <c r="M12" s="65" t="s">
        <v>87</v>
      </c>
      <c r="N12" s="65" t="s">
        <v>78</v>
      </c>
      <c r="O12" s="65" t="s">
        <v>78</v>
      </c>
      <c r="P12" s="65" t="s">
        <v>78</v>
      </c>
      <c r="Q12" s="65" t="s">
        <v>78</v>
      </c>
      <c r="R12" s="65" t="s">
        <v>78</v>
      </c>
      <c r="S12" s="69">
        <v>5.15</v>
      </c>
      <c r="T12" s="37" t="s">
        <v>88</v>
      </c>
      <c r="U12" s="37" t="s">
        <v>79</v>
      </c>
      <c r="V12" s="37" t="s">
        <v>79</v>
      </c>
    </row>
    <row r="13" spans="1:22" s="63" customFormat="1" ht="27" customHeight="1">
      <c r="A13" s="64">
        <v>7</v>
      </c>
      <c r="B13" s="70" t="s">
        <v>108</v>
      </c>
      <c r="C13" s="66" t="s">
        <v>81</v>
      </c>
      <c r="D13" s="66" t="s">
        <v>82</v>
      </c>
      <c r="E13" s="67" t="s">
        <v>90</v>
      </c>
      <c r="F13" s="45">
        <v>1987.67</v>
      </c>
      <c r="G13" s="45"/>
      <c r="H13" s="66" t="s">
        <v>799</v>
      </c>
      <c r="I13" s="68" t="s">
        <v>84</v>
      </c>
      <c r="J13" s="65" t="s">
        <v>109</v>
      </c>
      <c r="K13" s="65" t="s">
        <v>78</v>
      </c>
      <c r="L13" s="65" t="s">
        <v>110</v>
      </c>
      <c r="M13" s="65" t="s">
        <v>87</v>
      </c>
      <c r="N13" s="65" t="s">
        <v>78</v>
      </c>
      <c r="O13" s="65" t="s">
        <v>95</v>
      </c>
      <c r="P13" s="65" t="s">
        <v>78</v>
      </c>
      <c r="Q13" s="65" t="s">
        <v>78</v>
      </c>
      <c r="R13" s="65" t="s">
        <v>78</v>
      </c>
      <c r="S13" s="69">
        <v>8.61</v>
      </c>
      <c r="T13" s="37" t="s">
        <v>88</v>
      </c>
      <c r="U13" s="37" t="s">
        <v>79</v>
      </c>
      <c r="V13" s="37" t="s">
        <v>79</v>
      </c>
    </row>
    <row r="14" spans="1:22" s="63" customFormat="1" ht="75" customHeight="1">
      <c r="A14" s="64">
        <v>8</v>
      </c>
      <c r="B14" s="70" t="s">
        <v>111</v>
      </c>
      <c r="C14" s="66" t="s">
        <v>81</v>
      </c>
      <c r="D14" s="66" t="s">
        <v>82</v>
      </c>
      <c r="E14" s="67" t="s">
        <v>90</v>
      </c>
      <c r="F14" s="45">
        <v>1508.05</v>
      </c>
      <c r="G14" s="45"/>
      <c r="H14" s="66" t="s">
        <v>799</v>
      </c>
      <c r="I14" s="68" t="s">
        <v>84</v>
      </c>
      <c r="J14" s="65" t="s">
        <v>112</v>
      </c>
      <c r="K14" s="65" t="s">
        <v>78</v>
      </c>
      <c r="L14" s="65" t="s">
        <v>113</v>
      </c>
      <c r="M14" s="65" t="s">
        <v>87</v>
      </c>
      <c r="N14" s="65" t="s">
        <v>78</v>
      </c>
      <c r="O14" s="65" t="s">
        <v>78</v>
      </c>
      <c r="P14" s="65" t="s">
        <v>78</v>
      </c>
      <c r="Q14" s="65" t="s">
        <v>78</v>
      </c>
      <c r="R14" s="65" t="s">
        <v>78</v>
      </c>
      <c r="S14" s="69">
        <v>8.8000000000000007</v>
      </c>
      <c r="T14" s="37" t="s">
        <v>88</v>
      </c>
      <c r="U14" s="37" t="s">
        <v>79</v>
      </c>
      <c r="V14" s="37" t="s">
        <v>79</v>
      </c>
    </row>
    <row r="15" spans="1:22" s="63" customFormat="1" ht="69" customHeight="1">
      <c r="A15" s="64">
        <v>9</v>
      </c>
      <c r="B15" s="70" t="s">
        <v>114</v>
      </c>
      <c r="C15" s="66" t="s">
        <v>81</v>
      </c>
      <c r="D15" s="66" t="s">
        <v>82</v>
      </c>
      <c r="E15" s="67">
        <v>2009</v>
      </c>
      <c r="F15" s="45">
        <v>1443.84</v>
      </c>
      <c r="G15" s="45"/>
      <c r="H15" s="66" t="s">
        <v>799</v>
      </c>
      <c r="I15" s="68" t="s">
        <v>84</v>
      </c>
      <c r="J15" s="65" t="s">
        <v>112</v>
      </c>
      <c r="K15" s="65" t="s">
        <v>78</v>
      </c>
      <c r="L15" s="38" t="s">
        <v>112</v>
      </c>
      <c r="M15" s="65" t="s">
        <v>115</v>
      </c>
      <c r="N15" s="65" t="s">
        <v>78</v>
      </c>
      <c r="O15" s="65" t="s">
        <v>78</v>
      </c>
      <c r="P15" s="65" t="s">
        <v>78</v>
      </c>
      <c r="Q15" s="65" t="s">
        <v>78</v>
      </c>
      <c r="R15" s="65" t="s">
        <v>78</v>
      </c>
      <c r="S15" s="69">
        <v>8.9600000000000009</v>
      </c>
      <c r="T15" s="37" t="s">
        <v>88</v>
      </c>
      <c r="U15" s="37" t="s">
        <v>79</v>
      </c>
      <c r="V15" s="37" t="s">
        <v>79</v>
      </c>
    </row>
    <row r="16" spans="1:22" s="63" customFormat="1" ht="27" customHeight="1">
      <c r="A16" s="64">
        <v>10</v>
      </c>
      <c r="B16" s="70" t="s">
        <v>116</v>
      </c>
      <c r="C16" s="66" t="s">
        <v>81</v>
      </c>
      <c r="D16" s="66" t="s">
        <v>82</v>
      </c>
      <c r="E16" s="67" t="s">
        <v>90</v>
      </c>
      <c r="F16" s="45">
        <v>1655.74</v>
      </c>
      <c r="G16" s="45"/>
      <c r="H16" s="66" t="s">
        <v>799</v>
      </c>
      <c r="I16" s="68" t="s">
        <v>84</v>
      </c>
      <c r="J16" s="65" t="s">
        <v>117</v>
      </c>
      <c r="K16" s="65" t="s">
        <v>78</v>
      </c>
      <c r="L16" s="65" t="s">
        <v>118</v>
      </c>
      <c r="M16" s="65" t="s">
        <v>87</v>
      </c>
      <c r="N16" s="65" t="s">
        <v>78</v>
      </c>
      <c r="O16" s="65" t="s">
        <v>95</v>
      </c>
      <c r="P16" s="65" t="s">
        <v>78</v>
      </c>
      <c r="Q16" s="65" t="s">
        <v>78</v>
      </c>
      <c r="R16" s="65" t="s">
        <v>78</v>
      </c>
      <c r="S16" s="69">
        <v>6.45</v>
      </c>
      <c r="T16" s="37" t="s">
        <v>88</v>
      </c>
      <c r="U16" s="37" t="s">
        <v>79</v>
      </c>
      <c r="V16" s="37" t="s">
        <v>79</v>
      </c>
    </row>
    <row r="17" spans="1:22" s="63" customFormat="1" ht="51.75" customHeight="1">
      <c r="A17" s="64">
        <v>11</v>
      </c>
      <c r="B17" s="70" t="s">
        <v>119</v>
      </c>
      <c r="C17" s="66" t="s">
        <v>81</v>
      </c>
      <c r="D17" s="66" t="s">
        <v>82</v>
      </c>
      <c r="E17" s="67" t="s">
        <v>90</v>
      </c>
      <c r="F17" s="45">
        <v>1375.02</v>
      </c>
      <c r="G17" s="45"/>
      <c r="H17" s="66" t="s">
        <v>799</v>
      </c>
      <c r="I17" s="68" t="s">
        <v>84</v>
      </c>
      <c r="J17" s="65" t="s">
        <v>117</v>
      </c>
      <c r="K17" s="65" t="s">
        <v>78</v>
      </c>
      <c r="L17" s="65" t="s">
        <v>120</v>
      </c>
      <c r="M17" s="65" t="s">
        <v>87</v>
      </c>
      <c r="N17" s="65" t="s">
        <v>78</v>
      </c>
      <c r="O17" s="65" t="s">
        <v>95</v>
      </c>
      <c r="P17" s="65" t="s">
        <v>78</v>
      </c>
      <c r="Q17" s="65" t="s">
        <v>78</v>
      </c>
      <c r="R17" s="65" t="s">
        <v>78</v>
      </c>
      <c r="S17" s="69">
        <v>6.45</v>
      </c>
      <c r="T17" s="37" t="s">
        <v>88</v>
      </c>
      <c r="U17" s="37" t="s">
        <v>79</v>
      </c>
      <c r="V17" s="37" t="s">
        <v>79</v>
      </c>
    </row>
    <row r="18" spans="1:22" s="63" customFormat="1" ht="25.5" customHeight="1">
      <c r="A18" s="64">
        <v>12</v>
      </c>
      <c r="B18" s="70" t="s">
        <v>121</v>
      </c>
      <c r="C18" s="66" t="s">
        <v>81</v>
      </c>
      <c r="D18" s="66" t="s">
        <v>82</v>
      </c>
      <c r="E18" s="67" t="s">
        <v>90</v>
      </c>
      <c r="F18" s="45">
        <v>1675.74</v>
      </c>
      <c r="G18" s="45"/>
      <c r="H18" s="66" t="s">
        <v>799</v>
      </c>
      <c r="I18" s="79" t="s">
        <v>84</v>
      </c>
      <c r="J18" s="65" t="s">
        <v>97</v>
      </c>
      <c r="K18" s="65" t="s">
        <v>78</v>
      </c>
      <c r="L18" s="65" t="s">
        <v>122</v>
      </c>
      <c r="M18" s="65" t="s">
        <v>87</v>
      </c>
      <c r="N18" s="65" t="s">
        <v>78</v>
      </c>
      <c r="O18" s="65" t="s">
        <v>95</v>
      </c>
      <c r="P18" s="65" t="s">
        <v>78</v>
      </c>
      <c r="Q18" s="65" t="s">
        <v>78</v>
      </c>
      <c r="R18" s="65" t="s">
        <v>78</v>
      </c>
      <c r="S18" s="69">
        <v>9.4499999999999993</v>
      </c>
      <c r="T18" s="37" t="s">
        <v>88</v>
      </c>
      <c r="U18" s="37" t="s">
        <v>79</v>
      </c>
      <c r="V18" s="37" t="s">
        <v>79</v>
      </c>
    </row>
    <row r="19" spans="1:22" s="63" customFormat="1" ht="54" customHeight="1">
      <c r="A19" s="64">
        <v>13</v>
      </c>
      <c r="B19" s="70" t="s">
        <v>123</v>
      </c>
      <c r="C19" s="66" t="s">
        <v>81</v>
      </c>
      <c r="D19" s="66" t="s">
        <v>82</v>
      </c>
      <c r="E19" s="67" t="s">
        <v>90</v>
      </c>
      <c r="F19" s="45">
        <v>4473.8100000000004</v>
      </c>
      <c r="G19" s="45"/>
      <c r="H19" s="66" t="s">
        <v>799</v>
      </c>
      <c r="I19" s="68" t="s">
        <v>84</v>
      </c>
      <c r="J19" s="65" t="s">
        <v>124</v>
      </c>
      <c r="K19" s="65" t="s">
        <v>78</v>
      </c>
      <c r="L19" s="65" t="s">
        <v>125</v>
      </c>
      <c r="M19" s="65" t="s">
        <v>87</v>
      </c>
      <c r="N19" s="65" t="s">
        <v>78</v>
      </c>
      <c r="O19" s="65" t="s">
        <v>78</v>
      </c>
      <c r="P19" s="65" t="s">
        <v>78</v>
      </c>
      <c r="Q19" s="65" t="s">
        <v>78</v>
      </c>
      <c r="R19" s="65" t="s">
        <v>78</v>
      </c>
      <c r="S19" s="69">
        <v>11.04</v>
      </c>
      <c r="T19" s="37" t="s">
        <v>88</v>
      </c>
      <c r="U19" s="37" t="s">
        <v>79</v>
      </c>
      <c r="V19" s="37" t="s">
        <v>79</v>
      </c>
    </row>
    <row r="20" spans="1:22" s="63" customFormat="1" ht="56.25" customHeight="1">
      <c r="A20" s="64">
        <v>14</v>
      </c>
      <c r="B20" s="70" t="s">
        <v>126</v>
      </c>
      <c r="C20" s="66" t="s">
        <v>81</v>
      </c>
      <c r="D20" s="66" t="s">
        <v>82</v>
      </c>
      <c r="E20" s="67" t="s">
        <v>90</v>
      </c>
      <c r="F20" s="45">
        <v>4093.84</v>
      </c>
      <c r="G20" s="45"/>
      <c r="H20" s="66" t="s">
        <v>799</v>
      </c>
      <c r="I20" s="68" t="s">
        <v>84</v>
      </c>
      <c r="J20" s="65" t="s">
        <v>124</v>
      </c>
      <c r="K20" s="65" t="s">
        <v>78</v>
      </c>
      <c r="L20" s="65" t="s">
        <v>125</v>
      </c>
      <c r="M20" s="65" t="s">
        <v>87</v>
      </c>
      <c r="N20" s="65" t="s">
        <v>78</v>
      </c>
      <c r="O20" s="65" t="s">
        <v>78</v>
      </c>
      <c r="P20" s="65" t="s">
        <v>78</v>
      </c>
      <c r="Q20" s="65" t="s">
        <v>78</v>
      </c>
      <c r="R20" s="65" t="s">
        <v>78</v>
      </c>
      <c r="S20" s="69">
        <v>11.04</v>
      </c>
      <c r="T20" s="37" t="s">
        <v>88</v>
      </c>
      <c r="U20" s="37" t="s">
        <v>79</v>
      </c>
      <c r="V20" s="37" t="s">
        <v>79</v>
      </c>
    </row>
    <row r="21" spans="1:22" s="63" customFormat="1" ht="56.25" customHeight="1">
      <c r="A21" s="64">
        <v>15</v>
      </c>
      <c r="B21" s="70" t="s">
        <v>127</v>
      </c>
      <c r="C21" s="66" t="s">
        <v>81</v>
      </c>
      <c r="D21" s="66" t="s">
        <v>82</v>
      </c>
      <c r="E21" s="67" t="s">
        <v>90</v>
      </c>
      <c r="F21" s="45">
        <v>1557.54</v>
      </c>
      <c r="G21" s="45"/>
      <c r="H21" s="66" t="s">
        <v>799</v>
      </c>
      <c r="I21" s="68" t="s">
        <v>84</v>
      </c>
      <c r="J21" s="65" t="s">
        <v>124</v>
      </c>
      <c r="K21" s="65" t="s">
        <v>78</v>
      </c>
      <c r="L21" s="65" t="s">
        <v>125</v>
      </c>
      <c r="M21" s="65" t="s">
        <v>87</v>
      </c>
      <c r="N21" s="65" t="s">
        <v>78</v>
      </c>
      <c r="O21" s="65" t="s">
        <v>78</v>
      </c>
      <c r="P21" s="65" t="s">
        <v>78</v>
      </c>
      <c r="Q21" s="65" t="s">
        <v>78</v>
      </c>
      <c r="R21" s="65" t="s">
        <v>78</v>
      </c>
      <c r="S21" s="69">
        <v>11.04</v>
      </c>
      <c r="T21" s="37" t="s">
        <v>88</v>
      </c>
      <c r="U21" s="37" t="s">
        <v>79</v>
      </c>
      <c r="V21" s="37" t="s">
        <v>79</v>
      </c>
    </row>
    <row r="22" spans="1:22" s="63" customFormat="1" ht="30.75" customHeight="1">
      <c r="A22" s="64">
        <v>16</v>
      </c>
      <c r="B22" s="70" t="s">
        <v>876</v>
      </c>
      <c r="C22" s="66" t="s">
        <v>81</v>
      </c>
      <c r="D22" s="66" t="s">
        <v>82</v>
      </c>
      <c r="E22" s="67" t="s">
        <v>90</v>
      </c>
      <c r="F22" s="45">
        <v>3991.1</v>
      </c>
      <c r="G22" s="45"/>
      <c r="H22" s="66" t="s">
        <v>799</v>
      </c>
      <c r="I22" s="68" t="s">
        <v>84</v>
      </c>
      <c r="J22" s="65" t="s">
        <v>109</v>
      </c>
      <c r="K22" s="65" t="s">
        <v>78</v>
      </c>
      <c r="L22" s="65" t="s">
        <v>128</v>
      </c>
      <c r="M22" s="65" t="s">
        <v>87</v>
      </c>
      <c r="N22" s="65" t="s">
        <v>78</v>
      </c>
      <c r="O22" s="65" t="s">
        <v>78</v>
      </c>
      <c r="P22" s="65" t="s">
        <v>78</v>
      </c>
      <c r="Q22" s="65" t="s">
        <v>78</v>
      </c>
      <c r="R22" s="65" t="s">
        <v>78</v>
      </c>
      <c r="S22" s="69">
        <v>8.8000000000000007</v>
      </c>
      <c r="T22" s="37" t="s">
        <v>88</v>
      </c>
      <c r="U22" s="37" t="s">
        <v>79</v>
      </c>
      <c r="V22" s="37" t="s">
        <v>79</v>
      </c>
    </row>
    <row r="23" spans="1:22" s="63" customFormat="1" ht="56.25" customHeight="1">
      <c r="A23" s="64">
        <v>17</v>
      </c>
      <c r="B23" s="70" t="s">
        <v>129</v>
      </c>
      <c r="C23" s="66" t="s">
        <v>81</v>
      </c>
      <c r="D23" s="66" t="s">
        <v>82</v>
      </c>
      <c r="E23" s="67" t="s">
        <v>90</v>
      </c>
      <c r="F23" s="45">
        <v>3874.34</v>
      </c>
      <c r="G23" s="45"/>
      <c r="H23" s="66" t="s">
        <v>799</v>
      </c>
      <c r="I23" s="68" t="s">
        <v>84</v>
      </c>
      <c r="J23" s="65" t="s">
        <v>130</v>
      </c>
      <c r="K23" s="65" t="s">
        <v>131</v>
      </c>
      <c r="L23" s="65" t="s">
        <v>132</v>
      </c>
      <c r="M23" s="65" t="s">
        <v>87</v>
      </c>
      <c r="N23" s="65" t="s">
        <v>78</v>
      </c>
      <c r="O23" s="65" t="s">
        <v>95</v>
      </c>
      <c r="P23" s="65" t="s">
        <v>78</v>
      </c>
      <c r="Q23" s="65" t="s">
        <v>78</v>
      </c>
      <c r="R23" s="65" t="s">
        <v>78</v>
      </c>
      <c r="S23" s="69">
        <v>7.43</v>
      </c>
      <c r="T23" s="37" t="s">
        <v>88</v>
      </c>
      <c r="U23" s="37" t="s">
        <v>79</v>
      </c>
      <c r="V23" s="37" t="s">
        <v>79</v>
      </c>
    </row>
    <row r="24" spans="1:22" s="63" customFormat="1" ht="26.25" customHeight="1">
      <c r="A24" s="64">
        <v>18</v>
      </c>
      <c r="B24" s="38" t="s">
        <v>133</v>
      </c>
      <c r="C24" s="37" t="s">
        <v>81</v>
      </c>
      <c r="D24" s="66" t="s">
        <v>82</v>
      </c>
      <c r="E24" s="67" t="s">
        <v>90</v>
      </c>
      <c r="F24" s="45"/>
      <c r="G24" s="45">
        <v>175000</v>
      </c>
      <c r="H24" s="66" t="s">
        <v>798</v>
      </c>
      <c r="I24" s="68" t="s">
        <v>84</v>
      </c>
      <c r="J24" s="65" t="s">
        <v>134</v>
      </c>
      <c r="K24" s="65" t="s">
        <v>78</v>
      </c>
      <c r="L24" s="65" t="s">
        <v>135</v>
      </c>
      <c r="M24" s="65" t="s">
        <v>87</v>
      </c>
      <c r="N24" s="65" t="s">
        <v>78</v>
      </c>
      <c r="O24" s="65" t="s">
        <v>95</v>
      </c>
      <c r="P24" s="65" t="s">
        <v>78</v>
      </c>
      <c r="Q24" s="65" t="s">
        <v>78</v>
      </c>
      <c r="R24" s="65" t="s">
        <v>78</v>
      </c>
      <c r="S24" s="69">
        <v>65.5</v>
      </c>
      <c r="T24" s="37" t="s">
        <v>88</v>
      </c>
      <c r="U24" s="37" t="s">
        <v>79</v>
      </c>
      <c r="V24" s="37" t="s">
        <v>79</v>
      </c>
    </row>
    <row r="25" spans="1:22" s="63" customFormat="1" ht="26.25" customHeight="1">
      <c r="A25" s="64">
        <v>19</v>
      </c>
      <c r="B25" s="70" t="s">
        <v>136</v>
      </c>
      <c r="C25" s="66" t="s">
        <v>81</v>
      </c>
      <c r="D25" s="66" t="s">
        <v>82</v>
      </c>
      <c r="E25" s="67" t="s">
        <v>137</v>
      </c>
      <c r="F25" s="45">
        <v>140700</v>
      </c>
      <c r="G25" s="45"/>
      <c r="H25" s="66" t="s">
        <v>799</v>
      </c>
      <c r="I25" s="68" t="s">
        <v>84</v>
      </c>
      <c r="J25" s="65" t="s">
        <v>139</v>
      </c>
      <c r="K25" s="65" t="s">
        <v>140</v>
      </c>
      <c r="L25" s="65" t="s">
        <v>140</v>
      </c>
      <c r="M25" s="65" t="s">
        <v>87</v>
      </c>
      <c r="N25" s="65" t="s">
        <v>78</v>
      </c>
      <c r="O25" s="65" t="s">
        <v>141</v>
      </c>
      <c r="P25" s="65" t="s">
        <v>78</v>
      </c>
      <c r="Q25" s="65" t="s">
        <v>78</v>
      </c>
      <c r="R25" s="65" t="s">
        <v>78</v>
      </c>
      <c r="S25" s="69">
        <v>23</v>
      </c>
      <c r="T25" s="37" t="s">
        <v>78</v>
      </c>
      <c r="U25" s="37" t="s">
        <v>78</v>
      </c>
      <c r="V25" s="37" t="s">
        <v>78</v>
      </c>
    </row>
    <row r="26" spans="1:22" s="63" customFormat="1" ht="30" customHeight="1">
      <c r="A26" s="64">
        <v>20</v>
      </c>
      <c r="B26" s="70" t="s">
        <v>142</v>
      </c>
      <c r="C26" s="66" t="s">
        <v>81</v>
      </c>
      <c r="D26" s="66" t="s">
        <v>82</v>
      </c>
      <c r="E26" s="67" t="s">
        <v>90</v>
      </c>
      <c r="F26" s="45">
        <v>1988</v>
      </c>
      <c r="G26" s="45"/>
      <c r="H26" s="66" t="s">
        <v>799</v>
      </c>
      <c r="I26" s="68" t="s">
        <v>84</v>
      </c>
      <c r="J26" s="65" t="s">
        <v>78</v>
      </c>
      <c r="K26" s="65" t="s">
        <v>78</v>
      </c>
      <c r="L26" s="65" t="s">
        <v>95</v>
      </c>
      <c r="M26" s="65" t="s">
        <v>78</v>
      </c>
      <c r="N26" s="65" t="s">
        <v>78</v>
      </c>
      <c r="O26" s="65" t="s">
        <v>78</v>
      </c>
      <c r="P26" s="65" t="s">
        <v>78</v>
      </c>
      <c r="Q26" s="65" t="s">
        <v>78</v>
      </c>
      <c r="R26" s="65" t="s">
        <v>78</v>
      </c>
      <c r="S26" s="69">
        <v>15</v>
      </c>
      <c r="T26" s="37" t="s">
        <v>78</v>
      </c>
      <c r="U26" s="37" t="s">
        <v>78</v>
      </c>
      <c r="V26" s="37" t="s">
        <v>78</v>
      </c>
    </row>
    <row r="27" spans="1:22" s="63" customFormat="1" ht="35.25" customHeight="1">
      <c r="A27" s="64">
        <v>21</v>
      </c>
      <c r="B27" s="70" t="s">
        <v>143</v>
      </c>
      <c r="C27" s="66" t="s">
        <v>81</v>
      </c>
      <c r="D27" s="66" t="s">
        <v>82</v>
      </c>
      <c r="E27" s="67" t="s">
        <v>144</v>
      </c>
      <c r="F27" s="45">
        <v>8940.9</v>
      </c>
      <c r="G27" s="45"/>
      <c r="H27" s="66" t="s">
        <v>799</v>
      </c>
      <c r="I27" s="68" t="s">
        <v>84</v>
      </c>
      <c r="J27" s="65" t="s">
        <v>78</v>
      </c>
      <c r="K27" s="65" t="s">
        <v>78</v>
      </c>
      <c r="L27" s="65" t="s">
        <v>95</v>
      </c>
      <c r="M27" s="65" t="s">
        <v>78</v>
      </c>
      <c r="N27" s="65" t="s">
        <v>78</v>
      </c>
      <c r="O27" s="65" t="s">
        <v>78</v>
      </c>
      <c r="P27" s="65" t="s">
        <v>78</v>
      </c>
      <c r="Q27" s="65" t="s">
        <v>78</v>
      </c>
      <c r="R27" s="65" t="s">
        <v>78</v>
      </c>
      <c r="S27" s="69" t="s">
        <v>138</v>
      </c>
      <c r="T27" s="37" t="s">
        <v>78</v>
      </c>
      <c r="U27" s="37" t="s">
        <v>78</v>
      </c>
      <c r="V27" s="37" t="s">
        <v>78</v>
      </c>
    </row>
    <row r="28" spans="1:22" s="63" customFormat="1" ht="44.25" customHeight="1">
      <c r="A28" s="64">
        <v>22</v>
      </c>
      <c r="B28" s="70" t="s">
        <v>145</v>
      </c>
      <c r="C28" s="74" t="s">
        <v>81</v>
      </c>
      <c r="D28" s="74" t="s">
        <v>82</v>
      </c>
      <c r="E28" s="67" t="s">
        <v>90</v>
      </c>
      <c r="F28" s="96"/>
      <c r="G28" s="45">
        <v>2332000</v>
      </c>
      <c r="H28" s="74" t="s">
        <v>798</v>
      </c>
      <c r="I28" s="68" t="s">
        <v>84</v>
      </c>
      <c r="J28" s="38" t="s">
        <v>97</v>
      </c>
      <c r="K28" s="38" t="s">
        <v>146</v>
      </c>
      <c r="L28" s="38" t="s">
        <v>147</v>
      </c>
      <c r="M28" s="38" t="s">
        <v>87</v>
      </c>
      <c r="N28" s="38" t="s">
        <v>87</v>
      </c>
      <c r="O28" s="38" t="s">
        <v>87</v>
      </c>
      <c r="P28" s="38" t="s">
        <v>87</v>
      </c>
      <c r="Q28" s="38" t="s">
        <v>78</v>
      </c>
      <c r="R28" s="38" t="s">
        <v>78</v>
      </c>
      <c r="S28" s="69">
        <v>664.36</v>
      </c>
      <c r="T28" s="37" t="s">
        <v>148</v>
      </c>
      <c r="U28" s="37" t="s">
        <v>77</v>
      </c>
      <c r="V28" s="37" t="s">
        <v>79</v>
      </c>
    </row>
    <row r="29" spans="1:22" s="63" customFormat="1" ht="45.75" customHeight="1">
      <c r="A29" s="64">
        <v>23</v>
      </c>
      <c r="B29" s="70" t="s">
        <v>149</v>
      </c>
      <c r="C29" s="74" t="s">
        <v>81</v>
      </c>
      <c r="D29" s="74" t="s">
        <v>82</v>
      </c>
      <c r="E29" s="67" t="s">
        <v>90</v>
      </c>
      <c r="F29" s="100">
        <v>909000</v>
      </c>
      <c r="G29" s="100"/>
      <c r="H29" s="74" t="s">
        <v>799</v>
      </c>
      <c r="I29" s="68" t="s">
        <v>84</v>
      </c>
      <c r="J29" s="65" t="s">
        <v>109</v>
      </c>
      <c r="K29" s="65" t="s">
        <v>150</v>
      </c>
      <c r="L29" s="65" t="s">
        <v>151</v>
      </c>
      <c r="M29" s="65" t="s">
        <v>115</v>
      </c>
      <c r="N29" s="65" t="s">
        <v>115</v>
      </c>
      <c r="O29" s="65" t="s">
        <v>115</v>
      </c>
      <c r="P29" s="65" t="s">
        <v>115</v>
      </c>
      <c r="Q29" s="65" t="s">
        <v>78</v>
      </c>
      <c r="R29" s="65" t="s">
        <v>115</v>
      </c>
      <c r="S29" s="69">
        <v>209</v>
      </c>
      <c r="T29" s="37" t="s">
        <v>152</v>
      </c>
      <c r="U29" s="37" t="s">
        <v>79</v>
      </c>
      <c r="V29" s="37" t="s">
        <v>79</v>
      </c>
    </row>
    <row r="30" spans="1:22" s="63" customFormat="1" ht="29.25" customHeight="1">
      <c r="A30" s="64">
        <v>24</v>
      </c>
      <c r="B30" s="70" t="s">
        <v>153</v>
      </c>
      <c r="C30" s="74" t="s">
        <v>81</v>
      </c>
      <c r="D30" s="66" t="s">
        <v>82</v>
      </c>
      <c r="E30" s="67" t="s">
        <v>90</v>
      </c>
      <c r="F30" s="45">
        <v>99104.38</v>
      </c>
      <c r="G30" s="45"/>
      <c r="H30" s="66" t="s">
        <v>799</v>
      </c>
      <c r="I30" s="68" t="s">
        <v>84</v>
      </c>
      <c r="J30" s="65" t="s">
        <v>78</v>
      </c>
      <c r="K30" s="65" t="s">
        <v>78</v>
      </c>
      <c r="L30" s="65" t="s">
        <v>95</v>
      </c>
      <c r="M30" s="65" t="s">
        <v>78</v>
      </c>
      <c r="N30" s="65" t="s">
        <v>78</v>
      </c>
      <c r="O30" s="65" t="s">
        <v>78</v>
      </c>
      <c r="P30" s="65" t="s">
        <v>78</v>
      </c>
      <c r="Q30" s="65" t="s">
        <v>78</v>
      </c>
      <c r="R30" s="65" t="s">
        <v>78</v>
      </c>
      <c r="S30" s="69" t="s">
        <v>138</v>
      </c>
      <c r="T30" s="37" t="s">
        <v>78</v>
      </c>
      <c r="U30" s="37" t="s">
        <v>78</v>
      </c>
      <c r="V30" s="37" t="s">
        <v>78</v>
      </c>
    </row>
    <row r="31" spans="1:22" s="63" customFormat="1" ht="46.5" customHeight="1">
      <c r="A31" s="64">
        <v>25</v>
      </c>
      <c r="B31" s="70" t="s">
        <v>154</v>
      </c>
      <c r="C31" s="66" t="s">
        <v>81</v>
      </c>
      <c r="D31" s="66" t="s">
        <v>82</v>
      </c>
      <c r="E31" s="67" t="s">
        <v>90</v>
      </c>
      <c r="F31" s="96"/>
      <c r="G31" s="45">
        <v>3114000</v>
      </c>
      <c r="H31" s="66" t="s">
        <v>798</v>
      </c>
      <c r="I31" s="68" t="s">
        <v>84</v>
      </c>
      <c r="J31" s="65" t="s">
        <v>155</v>
      </c>
      <c r="K31" s="65" t="s">
        <v>156</v>
      </c>
      <c r="L31" s="65" t="s">
        <v>157</v>
      </c>
      <c r="M31" s="65" t="s">
        <v>87</v>
      </c>
      <c r="N31" s="65" t="s">
        <v>87</v>
      </c>
      <c r="O31" s="65" t="s">
        <v>87</v>
      </c>
      <c r="P31" s="65" t="s">
        <v>94</v>
      </c>
      <c r="Q31" s="65" t="s">
        <v>78</v>
      </c>
      <c r="R31" s="65" t="s">
        <v>87</v>
      </c>
      <c r="S31" s="69">
        <v>787.82</v>
      </c>
      <c r="T31" s="37" t="s">
        <v>158</v>
      </c>
      <c r="U31" s="37" t="s">
        <v>159</v>
      </c>
      <c r="V31" s="37" t="s">
        <v>79</v>
      </c>
    </row>
    <row r="32" spans="1:22" s="63" customFormat="1" ht="27.75" customHeight="1">
      <c r="A32" s="64">
        <v>26</v>
      </c>
      <c r="B32" s="70" t="s">
        <v>160</v>
      </c>
      <c r="C32" s="66" t="s">
        <v>81</v>
      </c>
      <c r="D32" s="66" t="s">
        <v>82</v>
      </c>
      <c r="E32" s="67" t="s">
        <v>90</v>
      </c>
      <c r="F32" s="45"/>
      <c r="G32" s="45">
        <v>120000</v>
      </c>
      <c r="H32" s="66" t="s">
        <v>798</v>
      </c>
      <c r="I32" s="71" t="s">
        <v>458</v>
      </c>
      <c r="J32" s="65" t="s">
        <v>161</v>
      </c>
      <c r="K32" s="65" t="s">
        <v>146</v>
      </c>
      <c r="L32" s="65" t="s">
        <v>162</v>
      </c>
      <c r="M32" s="65" t="s">
        <v>94</v>
      </c>
      <c r="N32" s="65" t="s">
        <v>78</v>
      </c>
      <c r="O32" s="65" t="s">
        <v>78</v>
      </c>
      <c r="P32" s="65" t="s">
        <v>78</v>
      </c>
      <c r="Q32" s="65" t="s">
        <v>78</v>
      </c>
      <c r="R32" s="65" t="s">
        <v>78</v>
      </c>
      <c r="S32" s="69">
        <v>45</v>
      </c>
      <c r="T32" s="37" t="s">
        <v>88</v>
      </c>
      <c r="U32" s="37" t="s">
        <v>79</v>
      </c>
      <c r="V32" s="37" t="s">
        <v>79</v>
      </c>
    </row>
    <row r="33" spans="1:22" s="63" customFormat="1" ht="42.75" customHeight="1">
      <c r="A33" s="64">
        <v>27</v>
      </c>
      <c r="B33" s="70" t="s">
        <v>163</v>
      </c>
      <c r="C33" s="66" t="s">
        <v>81</v>
      </c>
      <c r="D33" s="66" t="s">
        <v>82</v>
      </c>
      <c r="E33" s="67" t="s">
        <v>164</v>
      </c>
      <c r="F33" s="96"/>
      <c r="G33" s="45">
        <v>1228000</v>
      </c>
      <c r="H33" s="66" t="s">
        <v>798</v>
      </c>
      <c r="I33" s="71" t="s">
        <v>84</v>
      </c>
      <c r="J33" s="65" t="s">
        <v>165</v>
      </c>
      <c r="K33" s="65" t="s">
        <v>140</v>
      </c>
      <c r="L33" s="65" t="s">
        <v>166</v>
      </c>
      <c r="M33" s="65" t="s">
        <v>87</v>
      </c>
      <c r="N33" s="65" t="s">
        <v>87</v>
      </c>
      <c r="O33" s="65" t="s">
        <v>87</v>
      </c>
      <c r="P33" s="65" t="s">
        <v>87</v>
      </c>
      <c r="Q33" s="65" t="s">
        <v>78</v>
      </c>
      <c r="R33" s="65" t="s">
        <v>87</v>
      </c>
      <c r="S33" s="69">
        <v>362.38</v>
      </c>
      <c r="T33" s="37" t="s">
        <v>88</v>
      </c>
      <c r="U33" s="37" t="s">
        <v>77</v>
      </c>
      <c r="V33" s="37" t="s">
        <v>79</v>
      </c>
    </row>
    <row r="34" spans="1:22" s="63" customFormat="1" ht="39" customHeight="1">
      <c r="A34" s="64">
        <v>28</v>
      </c>
      <c r="B34" s="70" t="s">
        <v>167</v>
      </c>
      <c r="C34" s="37" t="s">
        <v>81</v>
      </c>
      <c r="D34" s="37" t="s">
        <v>82</v>
      </c>
      <c r="E34" s="67" t="s">
        <v>90</v>
      </c>
      <c r="F34" s="45"/>
      <c r="G34" s="45">
        <v>705000</v>
      </c>
      <c r="H34" s="37" t="s">
        <v>798</v>
      </c>
      <c r="I34" s="71" t="s">
        <v>84</v>
      </c>
      <c r="J34" s="65" t="s">
        <v>168</v>
      </c>
      <c r="K34" s="65" t="s">
        <v>146</v>
      </c>
      <c r="L34" s="65" t="s">
        <v>169</v>
      </c>
      <c r="M34" s="65" t="s">
        <v>87</v>
      </c>
      <c r="N34" s="65" t="s">
        <v>87</v>
      </c>
      <c r="O34" s="65" t="s">
        <v>87</v>
      </c>
      <c r="P34" s="65" t="s">
        <v>87</v>
      </c>
      <c r="Q34" s="65" t="s">
        <v>78</v>
      </c>
      <c r="R34" s="65" t="s">
        <v>87</v>
      </c>
      <c r="S34" s="69">
        <v>174.63</v>
      </c>
      <c r="T34" s="37" t="s">
        <v>88</v>
      </c>
      <c r="U34" s="37" t="s">
        <v>79</v>
      </c>
      <c r="V34" s="37" t="s">
        <v>79</v>
      </c>
    </row>
    <row r="35" spans="1:22" s="63" customFormat="1" ht="33.75" customHeight="1">
      <c r="A35" s="64">
        <v>29</v>
      </c>
      <c r="B35" s="70" t="s">
        <v>170</v>
      </c>
      <c r="C35" s="37" t="s">
        <v>81</v>
      </c>
      <c r="D35" s="37" t="s">
        <v>82</v>
      </c>
      <c r="E35" s="67" t="s">
        <v>90</v>
      </c>
      <c r="F35" s="45"/>
      <c r="G35" s="45">
        <v>129000</v>
      </c>
      <c r="H35" s="37" t="s">
        <v>798</v>
      </c>
      <c r="I35" s="73"/>
      <c r="J35" s="65" t="s">
        <v>171</v>
      </c>
      <c r="K35" s="65" t="s">
        <v>146</v>
      </c>
      <c r="L35" s="65" t="s">
        <v>147</v>
      </c>
      <c r="M35" s="65" t="s">
        <v>87</v>
      </c>
      <c r="N35" s="65" t="s">
        <v>172</v>
      </c>
      <c r="O35" s="65" t="s">
        <v>141</v>
      </c>
      <c r="P35" s="65" t="s">
        <v>87</v>
      </c>
      <c r="Q35" s="65" t="s">
        <v>78</v>
      </c>
      <c r="R35" s="65" t="s">
        <v>87</v>
      </c>
      <c r="S35" s="69">
        <v>32</v>
      </c>
      <c r="T35" s="37" t="s">
        <v>88</v>
      </c>
      <c r="U35" s="37" t="s">
        <v>79</v>
      </c>
      <c r="V35" s="37" t="s">
        <v>79</v>
      </c>
    </row>
    <row r="36" spans="1:22" s="63" customFormat="1" ht="44.25" customHeight="1">
      <c r="A36" s="64">
        <v>30</v>
      </c>
      <c r="B36" s="70" t="s">
        <v>173</v>
      </c>
      <c r="C36" s="66" t="s">
        <v>81</v>
      </c>
      <c r="D36" s="66" t="s">
        <v>82</v>
      </c>
      <c r="E36" s="67" t="s">
        <v>90</v>
      </c>
      <c r="F36" s="96"/>
      <c r="G36" s="45">
        <v>258000</v>
      </c>
      <c r="H36" s="66" t="s">
        <v>798</v>
      </c>
      <c r="I36" s="73"/>
      <c r="J36" s="65" t="s">
        <v>97</v>
      </c>
      <c r="K36" s="65" t="s">
        <v>174</v>
      </c>
      <c r="L36" s="65" t="s">
        <v>175</v>
      </c>
      <c r="M36" s="65" t="s">
        <v>87</v>
      </c>
      <c r="N36" s="65" t="s">
        <v>87</v>
      </c>
      <c r="O36" s="65" t="s">
        <v>87</v>
      </c>
      <c r="P36" s="65" t="s">
        <v>87</v>
      </c>
      <c r="Q36" s="65" t="s">
        <v>78</v>
      </c>
      <c r="R36" s="65" t="s">
        <v>87</v>
      </c>
      <c r="S36" s="69">
        <v>65.25</v>
      </c>
      <c r="T36" s="37" t="s">
        <v>88</v>
      </c>
      <c r="U36" s="37" t="s">
        <v>159</v>
      </c>
      <c r="V36" s="37" t="s">
        <v>79</v>
      </c>
    </row>
    <row r="37" spans="1:22" s="63" customFormat="1" ht="42.75" customHeight="1">
      <c r="A37" s="64">
        <v>31</v>
      </c>
      <c r="B37" s="70" t="s">
        <v>176</v>
      </c>
      <c r="C37" s="66" t="s">
        <v>81</v>
      </c>
      <c r="D37" s="66" t="s">
        <v>82</v>
      </c>
      <c r="E37" s="67" t="s">
        <v>90</v>
      </c>
      <c r="F37" s="96"/>
      <c r="G37" s="45">
        <v>417000</v>
      </c>
      <c r="H37" s="66" t="s">
        <v>798</v>
      </c>
      <c r="I37" s="73"/>
      <c r="J37" s="65" t="s">
        <v>97</v>
      </c>
      <c r="K37" s="65" t="s">
        <v>140</v>
      </c>
      <c r="L37" s="65" t="s">
        <v>177</v>
      </c>
      <c r="M37" s="65" t="s">
        <v>87</v>
      </c>
      <c r="N37" s="65" t="s">
        <v>115</v>
      </c>
      <c r="O37" s="65" t="s">
        <v>87</v>
      </c>
      <c r="P37" s="65" t="s">
        <v>115</v>
      </c>
      <c r="Q37" s="65" t="s">
        <v>78</v>
      </c>
      <c r="R37" s="65" t="s">
        <v>87</v>
      </c>
      <c r="S37" s="69">
        <v>105.5</v>
      </c>
      <c r="T37" s="37" t="s">
        <v>88</v>
      </c>
      <c r="U37" s="37" t="s">
        <v>79</v>
      </c>
      <c r="V37" s="37" t="s">
        <v>79</v>
      </c>
    </row>
    <row r="38" spans="1:22" s="63" customFormat="1" ht="66.75" customHeight="1">
      <c r="A38" s="64">
        <v>32</v>
      </c>
      <c r="B38" s="70" t="s">
        <v>178</v>
      </c>
      <c r="C38" s="66" t="s">
        <v>81</v>
      </c>
      <c r="D38" s="66" t="s">
        <v>82</v>
      </c>
      <c r="E38" s="67" t="s">
        <v>179</v>
      </c>
      <c r="F38" s="96"/>
      <c r="G38" s="45">
        <v>1241000</v>
      </c>
      <c r="H38" s="66" t="s">
        <v>798</v>
      </c>
      <c r="I38" s="73"/>
      <c r="J38" s="65" t="s">
        <v>180</v>
      </c>
      <c r="K38" s="65" t="s">
        <v>146</v>
      </c>
      <c r="L38" s="65" t="s">
        <v>181</v>
      </c>
      <c r="M38" s="65" t="s">
        <v>87</v>
      </c>
      <c r="N38" s="65" t="s">
        <v>87</v>
      </c>
      <c r="O38" s="65" t="s">
        <v>87</v>
      </c>
      <c r="P38" s="65" t="s">
        <v>87</v>
      </c>
      <c r="Q38" s="65" t="s">
        <v>78</v>
      </c>
      <c r="R38" s="65" t="s">
        <v>87</v>
      </c>
      <c r="S38" s="69">
        <v>313.86</v>
      </c>
      <c r="T38" s="37" t="s">
        <v>88</v>
      </c>
      <c r="U38" s="37" t="s">
        <v>159</v>
      </c>
      <c r="V38" s="37" t="s">
        <v>79</v>
      </c>
    </row>
    <row r="39" spans="1:22" s="63" customFormat="1" ht="42.75" customHeight="1">
      <c r="A39" s="64">
        <v>33</v>
      </c>
      <c r="B39" s="70" t="s">
        <v>182</v>
      </c>
      <c r="C39" s="66" t="s">
        <v>81</v>
      </c>
      <c r="D39" s="66" t="s">
        <v>82</v>
      </c>
      <c r="E39" s="67" t="s">
        <v>183</v>
      </c>
      <c r="F39" s="96"/>
      <c r="G39" s="45">
        <v>526000</v>
      </c>
      <c r="H39" s="66" t="s">
        <v>798</v>
      </c>
      <c r="I39" s="69"/>
      <c r="J39" s="65" t="s">
        <v>184</v>
      </c>
      <c r="K39" s="65" t="s">
        <v>185</v>
      </c>
      <c r="L39" s="65" t="s">
        <v>186</v>
      </c>
      <c r="M39" s="65" t="s">
        <v>87</v>
      </c>
      <c r="N39" s="65" t="s">
        <v>87</v>
      </c>
      <c r="O39" s="65" t="s">
        <v>141</v>
      </c>
      <c r="P39" s="65" t="s">
        <v>87</v>
      </c>
      <c r="Q39" s="65" t="s">
        <v>78</v>
      </c>
      <c r="R39" s="65" t="s">
        <v>87</v>
      </c>
      <c r="S39" s="69">
        <v>133.18</v>
      </c>
      <c r="T39" s="37" t="s">
        <v>88</v>
      </c>
      <c r="U39" s="37" t="s">
        <v>79</v>
      </c>
      <c r="V39" s="37" t="s">
        <v>79</v>
      </c>
    </row>
    <row r="40" spans="1:22" s="63" customFormat="1" ht="56.25" customHeight="1">
      <c r="A40" s="64">
        <v>34</v>
      </c>
      <c r="B40" s="70" t="s">
        <v>187</v>
      </c>
      <c r="C40" s="66" t="s">
        <v>81</v>
      </c>
      <c r="D40" s="66" t="s">
        <v>82</v>
      </c>
      <c r="E40" s="67" t="s">
        <v>90</v>
      </c>
      <c r="F40" s="96"/>
      <c r="G40" s="45">
        <v>1183000</v>
      </c>
      <c r="H40" s="66" t="s">
        <v>798</v>
      </c>
      <c r="I40" s="71"/>
      <c r="J40" s="65" t="s">
        <v>97</v>
      </c>
      <c r="K40" s="65" t="s">
        <v>146</v>
      </c>
      <c r="L40" s="65" t="s">
        <v>188</v>
      </c>
      <c r="M40" s="65" t="s">
        <v>87</v>
      </c>
      <c r="N40" s="65" t="s">
        <v>87</v>
      </c>
      <c r="O40" s="65" t="s">
        <v>87</v>
      </c>
      <c r="P40" s="65" t="s">
        <v>87</v>
      </c>
      <c r="Q40" s="65" t="s">
        <v>78</v>
      </c>
      <c r="R40" s="65" t="s">
        <v>87</v>
      </c>
      <c r="S40" s="69">
        <v>299.39999999999998</v>
      </c>
      <c r="T40" s="37" t="s">
        <v>88</v>
      </c>
      <c r="U40" s="37" t="s">
        <v>159</v>
      </c>
      <c r="V40" s="37" t="s">
        <v>79</v>
      </c>
    </row>
    <row r="41" spans="1:22" s="63" customFormat="1" ht="86.25" customHeight="1">
      <c r="A41" s="64">
        <v>35</v>
      </c>
      <c r="B41" s="70" t="s">
        <v>189</v>
      </c>
      <c r="C41" s="66" t="s">
        <v>81</v>
      </c>
      <c r="D41" s="66" t="s">
        <v>82</v>
      </c>
      <c r="E41" s="67">
        <v>2006</v>
      </c>
      <c r="F41" s="96"/>
      <c r="G41" s="45">
        <v>619000</v>
      </c>
      <c r="H41" s="66" t="s">
        <v>798</v>
      </c>
      <c r="I41" s="71"/>
      <c r="J41" s="65" t="s">
        <v>190</v>
      </c>
      <c r="K41" s="65" t="s">
        <v>185</v>
      </c>
      <c r="L41" s="65" t="s">
        <v>191</v>
      </c>
      <c r="M41" s="75" t="s">
        <v>87</v>
      </c>
      <c r="N41" s="75" t="s">
        <v>87</v>
      </c>
      <c r="O41" s="75" t="s">
        <v>87</v>
      </c>
      <c r="P41" s="75" t="s">
        <v>87</v>
      </c>
      <c r="Q41" s="75" t="s">
        <v>78</v>
      </c>
      <c r="R41" s="75" t="s">
        <v>87</v>
      </c>
      <c r="S41" s="76">
        <v>156.6</v>
      </c>
      <c r="T41" s="72" t="s">
        <v>88</v>
      </c>
      <c r="U41" s="37" t="s">
        <v>79</v>
      </c>
      <c r="V41" s="37" t="s">
        <v>79</v>
      </c>
    </row>
    <row r="42" spans="1:22" s="63" customFormat="1" ht="51" customHeight="1">
      <c r="A42" s="64">
        <v>36</v>
      </c>
      <c r="B42" s="70" t="s">
        <v>192</v>
      </c>
      <c r="C42" s="66" t="s">
        <v>81</v>
      </c>
      <c r="D42" s="66" t="s">
        <v>82</v>
      </c>
      <c r="E42" s="67" t="s">
        <v>90</v>
      </c>
      <c r="F42" s="96"/>
      <c r="G42" s="45">
        <v>1149000</v>
      </c>
      <c r="H42" s="66" t="s">
        <v>798</v>
      </c>
      <c r="I42" s="71"/>
      <c r="J42" s="65" t="s">
        <v>193</v>
      </c>
      <c r="K42" s="65" t="s">
        <v>146</v>
      </c>
      <c r="L42" s="65" t="s">
        <v>194</v>
      </c>
      <c r="M42" s="75" t="s">
        <v>94</v>
      </c>
      <c r="N42" s="75" t="s">
        <v>87</v>
      </c>
      <c r="O42" s="75" t="s">
        <v>87</v>
      </c>
      <c r="P42" s="75" t="s">
        <v>87</v>
      </c>
      <c r="Q42" s="75" t="s">
        <v>78</v>
      </c>
      <c r="R42" s="75" t="s">
        <v>195</v>
      </c>
      <c r="S42" s="76">
        <v>290.68</v>
      </c>
      <c r="T42" s="72" t="s">
        <v>88</v>
      </c>
      <c r="U42" s="37" t="s">
        <v>159</v>
      </c>
      <c r="V42" s="37" t="s">
        <v>79</v>
      </c>
    </row>
    <row r="43" spans="1:22" s="63" customFormat="1" ht="39.75" customHeight="1">
      <c r="A43" s="64">
        <v>37</v>
      </c>
      <c r="B43" s="70" t="s">
        <v>196</v>
      </c>
      <c r="C43" s="66" t="s">
        <v>81</v>
      </c>
      <c r="D43" s="66" t="s">
        <v>82</v>
      </c>
      <c r="E43" s="67" t="s">
        <v>90</v>
      </c>
      <c r="F43" s="96"/>
      <c r="G43" s="45">
        <v>625000</v>
      </c>
      <c r="H43" s="66" t="s">
        <v>798</v>
      </c>
      <c r="I43" s="71"/>
      <c r="J43" s="65" t="s">
        <v>97</v>
      </c>
      <c r="K43" s="65" t="s">
        <v>146</v>
      </c>
      <c r="L43" s="65" t="s">
        <v>197</v>
      </c>
      <c r="M43" s="75" t="s">
        <v>87</v>
      </c>
      <c r="N43" s="75" t="s">
        <v>87</v>
      </c>
      <c r="O43" s="75" t="s">
        <v>141</v>
      </c>
      <c r="P43" s="75" t="s">
        <v>87</v>
      </c>
      <c r="Q43" s="75" t="s">
        <v>78</v>
      </c>
      <c r="R43" s="75" t="s">
        <v>87</v>
      </c>
      <c r="S43" s="76">
        <v>158.1</v>
      </c>
      <c r="T43" s="72" t="s">
        <v>88</v>
      </c>
      <c r="U43" s="37" t="s">
        <v>159</v>
      </c>
      <c r="V43" s="37" t="s">
        <v>79</v>
      </c>
    </row>
    <row r="44" spans="1:22" s="63" customFormat="1" ht="84" customHeight="1">
      <c r="A44" s="64">
        <v>38</v>
      </c>
      <c r="B44" s="70" t="s">
        <v>198</v>
      </c>
      <c r="C44" s="66" t="s">
        <v>81</v>
      </c>
      <c r="D44" s="66" t="s">
        <v>82</v>
      </c>
      <c r="E44" s="67" t="s">
        <v>199</v>
      </c>
      <c r="F44" s="96"/>
      <c r="G44" s="45">
        <v>2048000</v>
      </c>
      <c r="H44" s="66" t="s">
        <v>798</v>
      </c>
      <c r="I44" s="71"/>
      <c r="J44" s="65" t="s">
        <v>109</v>
      </c>
      <c r="K44" s="65" t="s">
        <v>140</v>
      </c>
      <c r="L44" s="65" t="s">
        <v>200</v>
      </c>
      <c r="M44" s="75" t="s">
        <v>201</v>
      </c>
      <c r="N44" s="75" t="s">
        <v>87</v>
      </c>
      <c r="O44" s="75" t="s">
        <v>87</v>
      </c>
      <c r="P44" s="75" t="s">
        <v>87</v>
      </c>
      <c r="Q44" s="75" t="s">
        <v>78</v>
      </c>
      <c r="R44" s="75" t="s">
        <v>87</v>
      </c>
      <c r="S44" s="76">
        <v>518.04</v>
      </c>
      <c r="T44" s="72" t="s">
        <v>152</v>
      </c>
      <c r="U44" s="37" t="s">
        <v>159</v>
      </c>
      <c r="V44" s="37" t="s">
        <v>79</v>
      </c>
    </row>
    <row r="45" spans="1:22" s="63" customFormat="1" ht="43.5" customHeight="1">
      <c r="A45" s="64">
        <v>39</v>
      </c>
      <c r="B45" s="70" t="s">
        <v>202</v>
      </c>
      <c r="C45" s="66" t="s">
        <v>81</v>
      </c>
      <c r="D45" s="66" t="s">
        <v>82</v>
      </c>
      <c r="E45" s="67" t="s">
        <v>90</v>
      </c>
      <c r="F45" s="96"/>
      <c r="G45" s="45">
        <v>2075000</v>
      </c>
      <c r="H45" s="66" t="s">
        <v>798</v>
      </c>
      <c r="I45" s="71"/>
      <c r="J45" s="65" t="s">
        <v>109</v>
      </c>
      <c r="K45" s="65" t="s">
        <v>140</v>
      </c>
      <c r="L45" s="65" t="s">
        <v>162</v>
      </c>
      <c r="M45" s="75" t="s">
        <v>87</v>
      </c>
      <c r="N45" s="75" t="s">
        <v>87</v>
      </c>
      <c r="O45" s="75" t="s">
        <v>87</v>
      </c>
      <c r="P45" s="75" t="s">
        <v>115</v>
      </c>
      <c r="Q45" s="75" t="s">
        <v>78</v>
      </c>
      <c r="R45" s="75" t="s">
        <v>87</v>
      </c>
      <c r="S45" s="76">
        <v>525</v>
      </c>
      <c r="T45" s="72" t="s">
        <v>152</v>
      </c>
      <c r="U45" s="37" t="s">
        <v>79</v>
      </c>
      <c r="V45" s="37" t="s">
        <v>79</v>
      </c>
    </row>
    <row r="46" spans="1:22" s="63" customFormat="1" ht="81.75" customHeight="1">
      <c r="A46" s="64">
        <v>40</v>
      </c>
      <c r="B46" s="70" t="s">
        <v>203</v>
      </c>
      <c r="C46" s="66" t="s">
        <v>81</v>
      </c>
      <c r="D46" s="66" t="s">
        <v>82</v>
      </c>
      <c r="E46" s="67" t="s">
        <v>90</v>
      </c>
      <c r="F46" s="96"/>
      <c r="G46" s="45">
        <v>460000</v>
      </c>
      <c r="H46" s="66" t="s">
        <v>798</v>
      </c>
      <c r="I46" s="71"/>
      <c r="J46" s="65" t="s">
        <v>97</v>
      </c>
      <c r="K46" s="65" t="s">
        <v>204</v>
      </c>
      <c r="L46" s="65" t="s">
        <v>205</v>
      </c>
      <c r="M46" s="75" t="s">
        <v>87</v>
      </c>
      <c r="N46" s="75" t="s">
        <v>87</v>
      </c>
      <c r="O46" s="75" t="s">
        <v>115</v>
      </c>
      <c r="P46" s="75" t="s">
        <v>87</v>
      </c>
      <c r="Q46" s="75" t="s">
        <v>78</v>
      </c>
      <c r="R46" s="75" t="s">
        <v>87</v>
      </c>
      <c r="S46" s="76">
        <v>116.35</v>
      </c>
      <c r="T46" s="72" t="s">
        <v>88</v>
      </c>
      <c r="U46" s="37" t="s">
        <v>159</v>
      </c>
      <c r="V46" s="37" t="s">
        <v>79</v>
      </c>
    </row>
    <row r="47" spans="1:22" s="63" customFormat="1" ht="34.5" customHeight="1">
      <c r="A47" s="64">
        <v>41</v>
      </c>
      <c r="B47" s="70" t="s">
        <v>206</v>
      </c>
      <c r="C47" s="66" t="s">
        <v>81</v>
      </c>
      <c r="D47" s="66" t="s">
        <v>82</v>
      </c>
      <c r="E47" s="67" t="s">
        <v>90</v>
      </c>
      <c r="F47" s="96"/>
      <c r="G47" s="45">
        <v>771000</v>
      </c>
      <c r="H47" s="66" t="s">
        <v>798</v>
      </c>
      <c r="I47" s="133"/>
      <c r="J47" s="65" t="s">
        <v>207</v>
      </c>
      <c r="K47" s="65" t="s">
        <v>78</v>
      </c>
      <c r="L47" s="65" t="s">
        <v>208</v>
      </c>
      <c r="M47" s="75" t="s">
        <v>87</v>
      </c>
      <c r="N47" s="75" t="s">
        <v>87</v>
      </c>
      <c r="O47" s="75" t="s">
        <v>87</v>
      </c>
      <c r="P47" s="75" t="s">
        <v>87</v>
      </c>
      <c r="Q47" s="75" t="s">
        <v>78</v>
      </c>
      <c r="R47" s="75" t="s">
        <v>87</v>
      </c>
      <c r="S47" s="76">
        <v>195.18</v>
      </c>
      <c r="T47" s="72" t="s">
        <v>88</v>
      </c>
      <c r="U47" s="37" t="s">
        <v>79</v>
      </c>
      <c r="V47" s="37" t="s">
        <v>79</v>
      </c>
    </row>
    <row r="48" spans="1:22" s="63" customFormat="1" ht="30.75" customHeight="1">
      <c r="A48" s="64">
        <v>42</v>
      </c>
      <c r="B48" s="70" t="s">
        <v>209</v>
      </c>
      <c r="C48" s="66" t="s">
        <v>81</v>
      </c>
      <c r="D48" s="66" t="s">
        <v>82</v>
      </c>
      <c r="E48" s="67" t="s">
        <v>210</v>
      </c>
      <c r="F48" s="96"/>
      <c r="G48" s="45">
        <v>3114000</v>
      </c>
      <c r="H48" s="66" t="s">
        <v>798</v>
      </c>
      <c r="I48" s="71"/>
      <c r="J48" s="65" t="s">
        <v>97</v>
      </c>
      <c r="K48" s="65" t="s">
        <v>204</v>
      </c>
      <c r="L48" s="65" t="s">
        <v>157</v>
      </c>
      <c r="M48" s="75" t="s">
        <v>87</v>
      </c>
      <c r="N48" s="75" t="s">
        <v>87</v>
      </c>
      <c r="O48" s="75" t="s">
        <v>87</v>
      </c>
      <c r="P48" s="75" t="s">
        <v>94</v>
      </c>
      <c r="Q48" s="75" t="s">
        <v>78</v>
      </c>
      <c r="R48" s="75" t="s">
        <v>87</v>
      </c>
      <c r="S48" s="76">
        <v>787.82</v>
      </c>
      <c r="T48" s="72" t="s">
        <v>152</v>
      </c>
      <c r="U48" s="37" t="s">
        <v>159</v>
      </c>
      <c r="V48" s="37" t="s">
        <v>79</v>
      </c>
    </row>
    <row r="49" spans="1:22" s="63" customFormat="1" ht="78.75" customHeight="1">
      <c r="A49" s="64">
        <v>43</v>
      </c>
      <c r="B49" s="70" t="s">
        <v>211</v>
      </c>
      <c r="C49" s="66" t="s">
        <v>81</v>
      </c>
      <c r="D49" s="66" t="s">
        <v>82</v>
      </c>
      <c r="E49" s="67" t="s">
        <v>90</v>
      </c>
      <c r="F49" s="96"/>
      <c r="G49" s="45">
        <v>694000</v>
      </c>
      <c r="H49" s="66" t="s">
        <v>798</v>
      </c>
      <c r="I49" s="71"/>
      <c r="J49" s="65" t="s">
        <v>212</v>
      </c>
      <c r="K49" s="65" t="s">
        <v>78</v>
      </c>
      <c r="L49" s="65" t="s">
        <v>213</v>
      </c>
      <c r="M49" s="75" t="s">
        <v>87</v>
      </c>
      <c r="N49" s="75" t="s">
        <v>87</v>
      </c>
      <c r="O49" s="75" t="s">
        <v>87</v>
      </c>
      <c r="P49" s="75" t="s">
        <v>87</v>
      </c>
      <c r="Q49" s="75" t="s">
        <v>78</v>
      </c>
      <c r="R49" s="75" t="s">
        <v>87</v>
      </c>
      <c r="S49" s="76">
        <v>175.51</v>
      </c>
      <c r="T49" s="72" t="s">
        <v>88</v>
      </c>
      <c r="U49" s="37" t="s">
        <v>79</v>
      </c>
      <c r="V49" s="37" t="s">
        <v>79</v>
      </c>
    </row>
    <row r="50" spans="1:22" s="63" customFormat="1" ht="78" customHeight="1">
      <c r="A50" s="64">
        <v>44</v>
      </c>
      <c r="B50" s="70" t="s">
        <v>873</v>
      </c>
      <c r="C50" s="66" t="s">
        <v>81</v>
      </c>
      <c r="D50" s="66" t="s">
        <v>82</v>
      </c>
      <c r="E50" s="67" t="s">
        <v>214</v>
      </c>
      <c r="F50" s="96"/>
      <c r="G50" s="45">
        <v>1909000</v>
      </c>
      <c r="H50" s="66" t="s">
        <v>798</v>
      </c>
      <c r="I50" s="71"/>
      <c r="J50" s="65" t="s">
        <v>109</v>
      </c>
      <c r="K50" s="65" t="s">
        <v>215</v>
      </c>
      <c r="L50" s="65" t="s">
        <v>216</v>
      </c>
      <c r="M50" s="75" t="s">
        <v>115</v>
      </c>
      <c r="N50" s="75" t="s">
        <v>87</v>
      </c>
      <c r="O50" s="75" t="s">
        <v>87</v>
      </c>
      <c r="P50" s="75" t="s">
        <v>87</v>
      </c>
      <c r="Q50" s="75" t="s">
        <v>78</v>
      </c>
      <c r="R50" s="75" t="s">
        <v>87</v>
      </c>
      <c r="S50" s="76">
        <v>483</v>
      </c>
      <c r="T50" s="72" t="s">
        <v>217</v>
      </c>
      <c r="U50" s="37" t="s">
        <v>159</v>
      </c>
      <c r="V50" s="37" t="s">
        <v>79</v>
      </c>
    </row>
    <row r="51" spans="1:22" s="63" customFormat="1" ht="48" customHeight="1">
      <c r="A51" s="64">
        <v>45</v>
      </c>
      <c r="B51" s="70" t="s">
        <v>218</v>
      </c>
      <c r="C51" s="66" t="s">
        <v>81</v>
      </c>
      <c r="D51" s="66" t="s">
        <v>82</v>
      </c>
      <c r="E51" s="67" t="s">
        <v>90</v>
      </c>
      <c r="F51" s="96"/>
      <c r="G51" s="45">
        <v>2369000</v>
      </c>
      <c r="H51" s="66" t="s">
        <v>798</v>
      </c>
      <c r="I51" s="71"/>
      <c r="J51" s="65" t="s">
        <v>109</v>
      </c>
      <c r="K51" s="65" t="s">
        <v>219</v>
      </c>
      <c r="L51" s="65" t="s">
        <v>220</v>
      </c>
      <c r="M51" s="75" t="s">
        <v>87</v>
      </c>
      <c r="N51" s="75" t="s">
        <v>87</v>
      </c>
      <c r="O51" s="75" t="s">
        <v>87</v>
      </c>
      <c r="P51" s="75" t="s">
        <v>115</v>
      </c>
      <c r="Q51" s="75" t="s">
        <v>78</v>
      </c>
      <c r="R51" s="75" t="s">
        <v>87</v>
      </c>
      <c r="S51" s="76">
        <v>599.4</v>
      </c>
      <c r="T51" s="72" t="s">
        <v>88</v>
      </c>
      <c r="U51" s="37" t="s">
        <v>159</v>
      </c>
      <c r="V51" s="37" t="s">
        <v>79</v>
      </c>
    </row>
    <row r="52" spans="1:22" s="63" customFormat="1" ht="25.5" customHeight="1">
      <c r="A52" s="64">
        <v>46</v>
      </c>
      <c r="B52" s="70" t="s">
        <v>221</v>
      </c>
      <c r="C52" s="66" t="s">
        <v>81</v>
      </c>
      <c r="D52" s="66" t="s">
        <v>82</v>
      </c>
      <c r="E52" s="67" t="s">
        <v>222</v>
      </c>
      <c r="F52" s="96">
        <v>44281.69</v>
      </c>
      <c r="G52" s="45"/>
      <c r="H52" s="66" t="s">
        <v>799</v>
      </c>
      <c r="I52" s="71"/>
      <c r="J52" s="65" t="s">
        <v>223</v>
      </c>
      <c r="K52" s="65" t="s">
        <v>131</v>
      </c>
      <c r="L52" s="65" t="s">
        <v>95</v>
      </c>
      <c r="M52" s="75" t="s">
        <v>78</v>
      </c>
      <c r="N52" s="75" t="s">
        <v>87</v>
      </c>
      <c r="O52" s="75" t="s">
        <v>95</v>
      </c>
      <c r="P52" s="75" t="s">
        <v>78</v>
      </c>
      <c r="Q52" s="75" t="s">
        <v>78</v>
      </c>
      <c r="R52" s="75" t="s">
        <v>78</v>
      </c>
      <c r="S52" s="76">
        <v>40.58</v>
      </c>
      <c r="T52" s="72" t="s">
        <v>88</v>
      </c>
      <c r="U52" s="37" t="s">
        <v>79</v>
      </c>
      <c r="V52" s="37" t="s">
        <v>79</v>
      </c>
    </row>
    <row r="53" spans="1:22" s="63" customFormat="1" ht="26.25" customHeight="1">
      <c r="A53" s="64">
        <v>47</v>
      </c>
      <c r="B53" s="70" t="s">
        <v>800</v>
      </c>
      <c r="C53" s="66" t="s">
        <v>81</v>
      </c>
      <c r="D53" s="66" t="s">
        <v>82</v>
      </c>
      <c r="E53" s="67">
        <v>1998</v>
      </c>
      <c r="F53" s="96"/>
      <c r="G53" s="45">
        <v>620000</v>
      </c>
      <c r="H53" s="66" t="s">
        <v>798</v>
      </c>
      <c r="I53" s="71"/>
      <c r="J53" s="65" t="s">
        <v>161</v>
      </c>
      <c r="K53" s="65" t="s">
        <v>204</v>
      </c>
      <c r="L53" s="65" t="s">
        <v>175</v>
      </c>
      <c r="M53" s="75" t="s">
        <v>94</v>
      </c>
      <c r="N53" s="75" t="s">
        <v>115</v>
      </c>
      <c r="O53" s="75" t="s">
        <v>115</v>
      </c>
      <c r="P53" s="75" t="s">
        <v>115</v>
      </c>
      <c r="Q53" s="75" t="s">
        <v>78</v>
      </c>
      <c r="R53" s="75" t="s">
        <v>87</v>
      </c>
      <c r="S53" s="76">
        <v>156.87</v>
      </c>
      <c r="T53" s="72" t="s">
        <v>88</v>
      </c>
      <c r="U53" s="37" t="s">
        <v>79</v>
      </c>
      <c r="V53" s="37" t="s">
        <v>79</v>
      </c>
    </row>
    <row r="54" spans="1:22" s="63" customFormat="1" ht="39.75" customHeight="1">
      <c r="A54" s="64">
        <v>48</v>
      </c>
      <c r="B54" s="70" t="s">
        <v>224</v>
      </c>
      <c r="C54" s="66" t="s">
        <v>81</v>
      </c>
      <c r="D54" s="66" t="s">
        <v>82</v>
      </c>
      <c r="E54" s="67">
        <v>2010</v>
      </c>
      <c r="F54" s="96">
        <v>396892.33</v>
      </c>
      <c r="G54" s="96"/>
      <c r="H54" s="66" t="s">
        <v>799</v>
      </c>
      <c r="I54" s="71"/>
      <c r="J54" s="65" t="s">
        <v>109</v>
      </c>
      <c r="K54" s="65" t="s">
        <v>174</v>
      </c>
      <c r="L54" s="65" t="s">
        <v>225</v>
      </c>
      <c r="M54" s="75" t="s">
        <v>115</v>
      </c>
      <c r="N54" s="75" t="s">
        <v>87</v>
      </c>
      <c r="O54" s="75" t="s">
        <v>87</v>
      </c>
      <c r="P54" s="75" t="s">
        <v>115</v>
      </c>
      <c r="Q54" s="75" t="s">
        <v>78</v>
      </c>
      <c r="R54" s="75" t="s">
        <v>87</v>
      </c>
      <c r="S54" s="76">
        <v>110.73</v>
      </c>
      <c r="T54" s="72" t="s">
        <v>88</v>
      </c>
      <c r="U54" s="37" t="s">
        <v>79</v>
      </c>
      <c r="V54" s="37" t="s">
        <v>226</v>
      </c>
    </row>
    <row r="55" spans="1:22" s="63" customFormat="1" ht="25.5" customHeight="1">
      <c r="A55" s="64">
        <v>49</v>
      </c>
      <c r="B55" s="70" t="s">
        <v>227</v>
      </c>
      <c r="C55" s="66" t="s">
        <v>81</v>
      </c>
      <c r="D55" s="66" t="s">
        <v>82</v>
      </c>
      <c r="E55" s="67">
        <v>2010</v>
      </c>
      <c r="F55" s="96">
        <v>13087</v>
      </c>
      <c r="G55" s="96"/>
      <c r="H55" s="66" t="s">
        <v>799</v>
      </c>
      <c r="I55" s="71"/>
      <c r="J55" s="65" t="s">
        <v>204</v>
      </c>
      <c r="K55" s="65" t="s">
        <v>146</v>
      </c>
      <c r="L55" s="65" t="s">
        <v>128</v>
      </c>
      <c r="M55" s="75" t="s">
        <v>228</v>
      </c>
      <c r="N55" s="75" t="s">
        <v>115</v>
      </c>
      <c r="O55" s="75" t="s">
        <v>87</v>
      </c>
      <c r="P55" s="75" t="s">
        <v>87</v>
      </c>
      <c r="Q55" s="75" t="s">
        <v>78</v>
      </c>
      <c r="R55" s="75" t="s">
        <v>87</v>
      </c>
      <c r="S55" s="76"/>
      <c r="T55" s="72"/>
      <c r="U55" s="37"/>
      <c r="V55" s="37"/>
    </row>
    <row r="56" spans="1:22" s="63" customFormat="1" ht="27.75" customHeight="1">
      <c r="A56" s="64">
        <v>50</v>
      </c>
      <c r="B56" s="70" t="s">
        <v>229</v>
      </c>
      <c r="C56" s="66" t="s">
        <v>81</v>
      </c>
      <c r="D56" s="66" t="s">
        <v>82</v>
      </c>
      <c r="E56" s="67" t="s">
        <v>210</v>
      </c>
      <c r="F56" s="96"/>
      <c r="G56" s="45">
        <v>532000</v>
      </c>
      <c r="H56" s="66" t="s">
        <v>798</v>
      </c>
      <c r="I56" s="71"/>
      <c r="J56" s="65" t="s">
        <v>161</v>
      </c>
      <c r="K56" s="65" t="s">
        <v>146</v>
      </c>
      <c r="L56" s="65" t="s">
        <v>147</v>
      </c>
      <c r="M56" s="75" t="s">
        <v>87</v>
      </c>
      <c r="N56" s="75" t="s">
        <v>87</v>
      </c>
      <c r="O56" s="75" t="s">
        <v>87</v>
      </c>
      <c r="P56" s="75" t="s">
        <v>87</v>
      </c>
      <c r="Q56" s="75" t="s">
        <v>78</v>
      </c>
      <c r="R56" s="75" t="s">
        <v>87</v>
      </c>
      <c r="S56" s="76">
        <v>195.5</v>
      </c>
      <c r="T56" s="72" t="s">
        <v>152</v>
      </c>
      <c r="U56" s="37" t="s">
        <v>79</v>
      </c>
      <c r="V56" s="37" t="s">
        <v>79</v>
      </c>
    </row>
    <row r="57" spans="1:22" s="63" customFormat="1" ht="24" customHeight="1">
      <c r="A57" s="64">
        <v>51</v>
      </c>
      <c r="B57" s="70" t="s">
        <v>230</v>
      </c>
      <c r="C57" s="66" t="s">
        <v>81</v>
      </c>
      <c r="D57" s="66" t="s">
        <v>82</v>
      </c>
      <c r="E57" s="67" t="s">
        <v>90</v>
      </c>
      <c r="F57" s="96"/>
      <c r="G57" s="45">
        <v>1398000</v>
      </c>
      <c r="H57" s="66" t="s">
        <v>798</v>
      </c>
      <c r="I57" s="71"/>
      <c r="J57" s="65" t="s">
        <v>97</v>
      </c>
      <c r="K57" s="65" t="s">
        <v>146</v>
      </c>
      <c r="L57" s="65" t="s">
        <v>231</v>
      </c>
      <c r="M57" s="75" t="s">
        <v>87</v>
      </c>
      <c r="N57" s="75" t="s">
        <v>87</v>
      </c>
      <c r="O57" s="75" t="s">
        <v>87</v>
      </c>
      <c r="P57" s="75" t="s">
        <v>87</v>
      </c>
      <c r="Q57" s="75" t="s">
        <v>78</v>
      </c>
      <c r="R57" s="75" t="s">
        <v>87</v>
      </c>
      <c r="S57" s="76">
        <v>376.67</v>
      </c>
      <c r="T57" s="72" t="s">
        <v>152</v>
      </c>
      <c r="U57" s="37" t="s">
        <v>159</v>
      </c>
      <c r="V57" s="37" t="s">
        <v>79</v>
      </c>
    </row>
    <row r="58" spans="1:22" s="63" customFormat="1" ht="31.5" customHeight="1">
      <c r="A58" s="64">
        <v>52</v>
      </c>
      <c r="B58" s="70" t="s">
        <v>232</v>
      </c>
      <c r="C58" s="66" t="s">
        <v>81</v>
      </c>
      <c r="D58" s="66" t="s">
        <v>82</v>
      </c>
      <c r="E58" s="67" t="s">
        <v>90</v>
      </c>
      <c r="F58" s="45"/>
      <c r="G58" s="45">
        <v>993000</v>
      </c>
      <c r="H58" s="66" t="s">
        <v>798</v>
      </c>
      <c r="I58" s="71"/>
      <c r="J58" s="65" t="s">
        <v>97</v>
      </c>
      <c r="K58" s="65" t="s">
        <v>78</v>
      </c>
      <c r="L58" s="65" t="s">
        <v>233</v>
      </c>
      <c r="M58" s="75" t="s">
        <v>87</v>
      </c>
      <c r="N58" s="75" t="s">
        <v>87</v>
      </c>
      <c r="O58" s="75" t="s">
        <v>87</v>
      </c>
      <c r="P58" s="75" t="s">
        <v>87</v>
      </c>
      <c r="Q58" s="75" t="s">
        <v>78</v>
      </c>
      <c r="R58" s="75" t="s">
        <v>87</v>
      </c>
      <c r="S58" s="76">
        <v>364.61</v>
      </c>
      <c r="T58" s="72" t="s">
        <v>88</v>
      </c>
      <c r="U58" s="37" t="s">
        <v>79</v>
      </c>
      <c r="V58" s="37" t="s">
        <v>79</v>
      </c>
    </row>
    <row r="59" spans="1:22" s="63" customFormat="1" ht="25.5" customHeight="1">
      <c r="A59" s="64">
        <v>53</v>
      </c>
      <c r="B59" s="70" t="s">
        <v>234</v>
      </c>
      <c r="C59" s="66" t="s">
        <v>81</v>
      </c>
      <c r="D59" s="66" t="s">
        <v>82</v>
      </c>
      <c r="E59" s="67" t="s">
        <v>90</v>
      </c>
      <c r="F59" s="45"/>
      <c r="G59" s="45">
        <v>889000</v>
      </c>
      <c r="H59" s="66" t="s">
        <v>798</v>
      </c>
      <c r="I59" s="71"/>
      <c r="J59" s="65" t="s">
        <v>97</v>
      </c>
      <c r="K59" s="65" t="s">
        <v>235</v>
      </c>
      <c r="L59" s="65" t="s">
        <v>231</v>
      </c>
      <c r="M59" s="75" t="s">
        <v>87</v>
      </c>
      <c r="N59" s="75" t="s">
        <v>87</v>
      </c>
      <c r="O59" s="75" t="s">
        <v>87</v>
      </c>
      <c r="P59" s="75" t="s">
        <v>87</v>
      </c>
      <c r="Q59" s="75" t="s">
        <v>78</v>
      </c>
      <c r="R59" s="75" t="s">
        <v>87</v>
      </c>
      <c r="S59" s="76">
        <v>370.73</v>
      </c>
      <c r="T59" s="72" t="s">
        <v>88</v>
      </c>
      <c r="U59" s="37" t="s">
        <v>77</v>
      </c>
      <c r="V59" s="37" t="s">
        <v>79</v>
      </c>
    </row>
    <row r="60" spans="1:22" s="63" customFormat="1" ht="25.5" customHeight="1">
      <c r="A60" s="64">
        <v>54</v>
      </c>
      <c r="B60" s="70" t="s">
        <v>236</v>
      </c>
      <c r="C60" s="66" t="s">
        <v>81</v>
      </c>
      <c r="D60" s="66" t="s">
        <v>82</v>
      </c>
      <c r="E60" s="67" t="s">
        <v>90</v>
      </c>
      <c r="F60" s="45"/>
      <c r="G60" s="45">
        <v>1329000</v>
      </c>
      <c r="H60" s="66" t="s">
        <v>798</v>
      </c>
      <c r="I60" s="71"/>
      <c r="J60" s="65" t="s">
        <v>237</v>
      </c>
      <c r="K60" s="65" t="s">
        <v>215</v>
      </c>
      <c r="L60" s="65" t="s">
        <v>238</v>
      </c>
      <c r="M60" s="75" t="s">
        <v>87</v>
      </c>
      <c r="N60" s="75" t="s">
        <v>87</v>
      </c>
      <c r="O60" s="75" t="s">
        <v>87</v>
      </c>
      <c r="P60" s="75" t="s">
        <v>87</v>
      </c>
      <c r="Q60" s="75" t="s">
        <v>78</v>
      </c>
      <c r="R60" s="75" t="s">
        <v>87</v>
      </c>
      <c r="S60" s="76">
        <v>488.1</v>
      </c>
      <c r="T60" s="72" t="s">
        <v>88</v>
      </c>
      <c r="U60" s="37" t="s">
        <v>79</v>
      </c>
      <c r="V60" s="37" t="s">
        <v>79</v>
      </c>
    </row>
    <row r="61" spans="1:22" s="63" customFormat="1" ht="24" customHeight="1">
      <c r="A61" s="64">
        <v>55</v>
      </c>
      <c r="B61" s="70" t="s">
        <v>239</v>
      </c>
      <c r="C61" s="66" t="s">
        <v>81</v>
      </c>
      <c r="D61" s="66" t="s">
        <v>82</v>
      </c>
      <c r="E61" s="67" t="s">
        <v>90</v>
      </c>
      <c r="F61" s="45"/>
      <c r="G61" s="45">
        <v>625000</v>
      </c>
      <c r="H61" s="66" t="s">
        <v>798</v>
      </c>
      <c r="I61" s="71"/>
      <c r="J61" s="65" t="s">
        <v>97</v>
      </c>
      <c r="K61" s="65" t="s">
        <v>204</v>
      </c>
      <c r="L61" s="65" t="s">
        <v>240</v>
      </c>
      <c r="M61" s="75" t="s">
        <v>87</v>
      </c>
      <c r="N61" s="75" t="s">
        <v>87</v>
      </c>
      <c r="O61" s="75" t="s">
        <v>87</v>
      </c>
      <c r="P61" s="75" t="s">
        <v>87</v>
      </c>
      <c r="Q61" s="75" t="s">
        <v>78</v>
      </c>
      <c r="R61" s="75" t="s">
        <v>87</v>
      </c>
      <c r="S61" s="76">
        <v>260.77</v>
      </c>
      <c r="T61" s="72" t="s">
        <v>88</v>
      </c>
      <c r="U61" s="37" t="s">
        <v>159</v>
      </c>
      <c r="V61" s="37" t="s">
        <v>79</v>
      </c>
    </row>
    <row r="62" spans="1:22" s="63" customFormat="1" ht="26.25" customHeight="1">
      <c r="A62" s="64">
        <v>56</v>
      </c>
      <c r="B62" s="145" t="s">
        <v>241</v>
      </c>
      <c r="C62" s="66" t="s">
        <v>81</v>
      </c>
      <c r="D62" s="66" t="s">
        <v>82</v>
      </c>
      <c r="E62" s="67" t="s">
        <v>90</v>
      </c>
      <c r="F62" s="45"/>
      <c r="G62" s="45">
        <v>1240000</v>
      </c>
      <c r="H62" s="66" t="s">
        <v>798</v>
      </c>
      <c r="I62" s="71"/>
      <c r="J62" s="65" t="s">
        <v>97</v>
      </c>
      <c r="K62" s="65" t="s">
        <v>174</v>
      </c>
      <c r="L62" s="65" t="s">
        <v>242</v>
      </c>
      <c r="M62" s="75" t="s">
        <v>94</v>
      </c>
      <c r="N62" s="75" t="s">
        <v>87</v>
      </c>
      <c r="O62" s="75" t="s">
        <v>141</v>
      </c>
      <c r="P62" s="75" t="s">
        <v>94</v>
      </c>
      <c r="Q62" s="75" t="s">
        <v>78</v>
      </c>
      <c r="R62" s="75" t="s">
        <v>94</v>
      </c>
      <c r="S62" s="76">
        <v>313.64</v>
      </c>
      <c r="T62" s="72" t="s">
        <v>152</v>
      </c>
      <c r="U62" s="37" t="s">
        <v>79</v>
      </c>
      <c r="V62" s="37" t="s">
        <v>79</v>
      </c>
    </row>
    <row r="63" spans="1:22" s="63" customFormat="1" ht="25.5" customHeight="1">
      <c r="A63" s="64">
        <v>57</v>
      </c>
      <c r="B63" s="70" t="s">
        <v>243</v>
      </c>
      <c r="C63" s="66" t="s">
        <v>81</v>
      </c>
      <c r="D63" s="66" t="s">
        <v>82</v>
      </c>
      <c r="E63" s="67" t="s">
        <v>90</v>
      </c>
      <c r="F63" s="45"/>
      <c r="G63" s="45">
        <v>969000</v>
      </c>
      <c r="H63" s="66" t="s">
        <v>798</v>
      </c>
      <c r="I63" s="71"/>
      <c r="J63" s="65" t="s">
        <v>207</v>
      </c>
      <c r="K63" s="65" t="s">
        <v>140</v>
      </c>
      <c r="L63" s="65" t="s">
        <v>244</v>
      </c>
      <c r="M63" s="75" t="s">
        <v>115</v>
      </c>
      <c r="N63" s="75" t="s">
        <v>115</v>
      </c>
      <c r="O63" s="75" t="s">
        <v>115</v>
      </c>
      <c r="P63" s="75" t="s">
        <v>87</v>
      </c>
      <c r="Q63" s="75" t="s">
        <v>78</v>
      </c>
      <c r="R63" s="75" t="s">
        <v>87</v>
      </c>
      <c r="S63" s="76">
        <v>355.87</v>
      </c>
      <c r="T63" s="72" t="s">
        <v>88</v>
      </c>
      <c r="U63" s="37" t="s">
        <v>79</v>
      </c>
      <c r="V63" s="37" t="s">
        <v>79</v>
      </c>
    </row>
    <row r="64" spans="1:22" s="63" customFormat="1" ht="44.25" customHeight="1">
      <c r="A64" s="64">
        <v>58</v>
      </c>
      <c r="B64" s="145" t="s">
        <v>803</v>
      </c>
      <c r="C64" s="66" t="s">
        <v>81</v>
      </c>
      <c r="D64" s="66" t="s">
        <v>82</v>
      </c>
      <c r="E64" s="67">
        <v>2009</v>
      </c>
      <c r="F64" s="100">
        <v>5497290.6100000003</v>
      </c>
      <c r="G64" s="45"/>
      <c r="H64" s="66" t="s">
        <v>799</v>
      </c>
      <c r="I64" s="71"/>
      <c r="J64" s="38" t="s">
        <v>193</v>
      </c>
      <c r="K64" s="38" t="s">
        <v>245</v>
      </c>
      <c r="L64" s="38" t="s">
        <v>231</v>
      </c>
      <c r="M64" s="70" t="s">
        <v>87</v>
      </c>
      <c r="N64" s="70" t="s">
        <v>87</v>
      </c>
      <c r="O64" s="70" t="s">
        <v>87</v>
      </c>
      <c r="P64" s="70" t="s">
        <v>87</v>
      </c>
      <c r="Q64" s="70" t="s">
        <v>78</v>
      </c>
      <c r="R64" s="70" t="s">
        <v>87</v>
      </c>
      <c r="S64" s="76">
        <v>2191.5</v>
      </c>
      <c r="T64" s="72" t="s">
        <v>148</v>
      </c>
      <c r="U64" s="37" t="s">
        <v>159</v>
      </c>
      <c r="V64" s="37" t="s">
        <v>79</v>
      </c>
    </row>
    <row r="65" spans="1:22" s="63" customFormat="1" ht="38.25">
      <c r="A65" s="64">
        <v>59</v>
      </c>
      <c r="B65" s="145" t="s">
        <v>246</v>
      </c>
      <c r="C65" s="66" t="s">
        <v>81</v>
      </c>
      <c r="D65" s="66" t="s">
        <v>82</v>
      </c>
      <c r="E65" s="67" t="s">
        <v>90</v>
      </c>
      <c r="F65" s="45"/>
      <c r="G65" s="45">
        <v>902000</v>
      </c>
      <c r="H65" s="66" t="s">
        <v>798</v>
      </c>
      <c r="I65" s="71"/>
      <c r="J65" s="65" t="s">
        <v>247</v>
      </c>
      <c r="K65" s="65" t="s">
        <v>215</v>
      </c>
      <c r="L65" s="65" t="s">
        <v>248</v>
      </c>
      <c r="M65" s="75" t="s">
        <v>87</v>
      </c>
      <c r="N65" s="75" t="s">
        <v>87</v>
      </c>
      <c r="O65" s="75" t="s">
        <v>87</v>
      </c>
      <c r="P65" s="75" t="s">
        <v>87</v>
      </c>
      <c r="Q65" s="75" t="s">
        <v>78</v>
      </c>
      <c r="R65" s="75" t="s">
        <v>87</v>
      </c>
      <c r="S65" s="76">
        <v>376.04</v>
      </c>
      <c r="T65" s="72" t="s">
        <v>152</v>
      </c>
      <c r="U65" s="37" t="s">
        <v>159</v>
      </c>
      <c r="V65" s="37" t="s">
        <v>79</v>
      </c>
    </row>
    <row r="66" spans="1:22" s="63" customFormat="1" ht="41.25" customHeight="1">
      <c r="A66" s="64">
        <v>60</v>
      </c>
      <c r="B66" s="145" t="s">
        <v>249</v>
      </c>
      <c r="C66" s="66" t="s">
        <v>81</v>
      </c>
      <c r="D66" s="66" t="s">
        <v>82</v>
      </c>
      <c r="E66" s="67" t="s">
        <v>90</v>
      </c>
      <c r="F66" s="45"/>
      <c r="G66" s="45">
        <v>1039000</v>
      </c>
      <c r="H66" s="66" t="s">
        <v>798</v>
      </c>
      <c r="I66" s="71"/>
      <c r="J66" s="65" t="s">
        <v>97</v>
      </c>
      <c r="K66" s="65" t="s">
        <v>250</v>
      </c>
      <c r="L66" s="65" t="s">
        <v>231</v>
      </c>
      <c r="M66" s="75" t="s">
        <v>87</v>
      </c>
      <c r="N66" s="75" t="s">
        <v>87</v>
      </c>
      <c r="O66" s="75" t="s">
        <v>87</v>
      </c>
      <c r="P66" s="75" t="s">
        <v>87</v>
      </c>
      <c r="Q66" s="75" t="s">
        <v>78</v>
      </c>
      <c r="R66" s="75" t="s">
        <v>87</v>
      </c>
      <c r="S66" s="76">
        <v>433.17</v>
      </c>
      <c r="T66" s="72" t="s">
        <v>152</v>
      </c>
      <c r="U66" s="37" t="s">
        <v>159</v>
      </c>
      <c r="V66" s="37" t="s">
        <v>79</v>
      </c>
    </row>
    <row r="67" spans="1:22" s="63" customFormat="1" ht="36" customHeight="1">
      <c r="A67" s="64">
        <v>61</v>
      </c>
      <c r="B67" s="145" t="s">
        <v>804</v>
      </c>
      <c r="C67" s="66" t="s">
        <v>81</v>
      </c>
      <c r="D67" s="66" t="s">
        <v>82</v>
      </c>
      <c r="E67" s="67" t="s">
        <v>90</v>
      </c>
      <c r="F67" s="45"/>
      <c r="G67" s="45">
        <v>735000</v>
      </c>
      <c r="H67" s="66" t="s">
        <v>798</v>
      </c>
      <c r="I67" s="71"/>
      <c r="J67" s="65" t="s">
        <v>97</v>
      </c>
      <c r="K67" s="65" t="s">
        <v>251</v>
      </c>
      <c r="L67" s="65" t="s">
        <v>231</v>
      </c>
      <c r="M67" s="75" t="s">
        <v>87</v>
      </c>
      <c r="N67" s="75" t="s">
        <v>87</v>
      </c>
      <c r="O67" s="75" t="s">
        <v>87</v>
      </c>
      <c r="P67" s="75" t="s">
        <v>87</v>
      </c>
      <c r="Q67" s="75" t="s">
        <v>78</v>
      </c>
      <c r="R67" s="75" t="s">
        <v>87</v>
      </c>
      <c r="S67" s="76">
        <v>306.55</v>
      </c>
      <c r="T67" s="72" t="s">
        <v>152</v>
      </c>
      <c r="U67" s="37" t="s">
        <v>159</v>
      </c>
      <c r="V67" s="37" t="s">
        <v>79</v>
      </c>
    </row>
    <row r="68" spans="1:22" s="63" customFormat="1" ht="33" customHeight="1">
      <c r="A68" s="64">
        <v>62</v>
      </c>
      <c r="B68" s="145" t="s">
        <v>252</v>
      </c>
      <c r="C68" s="66" t="s">
        <v>81</v>
      </c>
      <c r="D68" s="66" t="s">
        <v>82</v>
      </c>
      <c r="E68" s="67" t="s">
        <v>90</v>
      </c>
      <c r="F68" s="45"/>
      <c r="G68" s="45">
        <v>233000</v>
      </c>
      <c r="H68" s="66" t="s">
        <v>798</v>
      </c>
      <c r="I68" s="71"/>
      <c r="J68" s="65" t="s">
        <v>97</v>
      </c>
      <c r="K68" s="65" t="s">
        <v>253</v>
      </c>
      <c r="L68" s="65" t="s">
        <v>254</v>
      </c>
      <c r="M68" s="75" t="s">
        <v>87</v>
      </c>
      <c r="N68" s="75" t="s">
        <v>87</v>
      </c>
      <c r="O68" s="75" t="s">
        <v>87</v>
      </c>
      <c r="P68" s="75" t="s">
        <v>87</v>
      </c>
      <c r="Q68" s="75" t="s">
        <v>78</v>
      </c>
      <c r="R68" s="75" t="s">
        <v>87</v>
      </c>
      <c r="S68" s="76">
        <v>85.5</v>
      </c>
      <c r="T68" s="72" t="s">
        <v>152</v>
      </c>
      <c r="U68" s="37" t="s">
        <v>79</v>
      </c>
      <c r="V68" s="37" t="s">
        <v>79</v>
      </c>
    </row>
    <row r="69" spans="1:22" s="63" customFormat="1" ht="33" customHeight="1">
      <c r="A69" s="64">
        <v>63</v>
      </c>
      <c r="B69" s="145" t="s">
        <v>805</v>
      </c>
      <c r="C69" s="66" t="s">
        <v>81</v>
      </c>
      <c r="D69" s="66" t="s">
        <v>82</v>
      </c>
      <c r="E69" s="67" t="s">
        <v>90</v>
      </c>
      <c r="F69" s="45"/>
      <c r="G69" s="45">
        <v>1278000</v>
      </c>
      <c r="H69" s="66" t="s">
        <v>798</v>
      </c>
      <c r="I69" s="71"/>
      <c r="J69" s="65" t="s">
        <v>97</v>
      </c>
      <c r="K69" s="65" t="s">
        <v>146</v>
      </c>
      <c r="L69" s="65" t="s">
        <v>147</v>
      </c>
      <c r="M69" s="75" t="s">
        <v>87</v>
      </c>
      <c r="N69" s="75" t="s">
        <v>87</v>
      </c>
      <c r="O69" s="75" t="s">
        <v>87</v>
      </c>
      <c r="P69" s="75" t="s">
        <v>87</v>
      </c>
      <c r="Q69" s="75" t="s">
        <v>78</v>
      </c>
      <c r="R69" s="75" t="s">
        <v>87</v>
      </c>
      <c r="S69" s="76">
        <v>469.1</v>
      </c>
      <c r="T69" s="72" t="s">
        <v>152</v>
      </c>
      <c r="U69" s="37" t="s">
        <v>79</v>
      </c>
      <c r="V69" s="37" t="s">
        <v>79</v>
      </c>
    </row>
    <row r="70" spans="1:22" s="63" customFormat="1" ht="25.5" customHeight="1">
      <c r="A70" s="64">
        <v>64</v>
      </c>
      <c r="B70" s="145" t="s">
        <v>255</v>
      </c>
      <c r="C70" s="66" t="s">
        <v>81</v>
      </c>
      <c r="D70" s="66" t="s">
        <v>82</v>
      </c>
      <c r="E70" s="67" t="s">
        <v>90</v>
      </c>
      <c r="F70" s="96"/>
      <c r="G70" s="45">
        <v>1540000</v>
      </c>
      <c r="H70" s="66" t="s">
        <v>798</v>
      </c>
      <c r="I70" s="71"/>
      <c r="J70" s="65" t="s">
        <v>97</v>
      </c>
      <c r="K70" s="65" t="s">
        <v>146</v>
      </c>
      <c r="L70" s="65" t="s">
        <v>256</v>
      </c>
      <c r="M70" s="75" t="s">
        <v>87</v>
      </c>
      <c r="N70" s="75" t="s">
        <v>87</v>
      </c>
      <c r="O70" s="75" t="s">
        <v>87</v>
      </c>
      <c r="P70" s="75" t="s">
        <v>87</v>
      </c>
      <c r="Q70" s="75" t="s">
        <v>78</v>
      </c>
      <c r="R70" s="75" t="s">
        <v>87</v>
      </c>
      <c r="S70" s="76">
        <v>642.29999999999995</v>
      </c>
      <c r="T70" s="72" t="s">
        <v>152</v>
      </c>
      <c r="U70" s="37" t="s">
        <v>257</v>
      </c>
      <c r="V70" s="37" t="s">
        <v>79</v>
      </c>
    </row>
    <row r="71" spans="1:22" s="63" customFormat="1" ht="42.75" customHeight="1">
      <c r="A71" s="64">
        <v>65</v>
      </c>
      <c r="B71" s="145" t="s">
        <v>258</v>
      </c>
      <c r="C71" s="66" t="s">
        <v>81</v>
      </c>
      <c r="D71" s="66" t="s">
        <v>82</v>
      </c>
      <c r="E71" s="67" t="s">
        <v>90</v>
      </c>
      <c r="F71" s="96"/>
      <c r="G71" s="45">
        <v>845000</v>
      </c>
      <c r="H71" s="66" t="s">
        <v>798</v>
      </c>
      <c r="I71" s="71"/>
      <c r="J71" s="65" t="s">
        <v>165</v>
      </c>
      <c r="K71" s="65" t="s">
        <v>146</v>
      </c>
      <c r="L71" s="65" t="s">
        <v>259</v>
      </c>
      <c r="M71" s="75" t="s">
        <v>87</v>
      </c>
      <c r="N71" s="75" t="s">
        <v>87</v>
      </c>
      <c r="O71" s="75" t="s">
        <v>87</v>
      </c>
      <c r="P71" s="75" t="s">
        <v>87</v>
      </c>
      <c r="Q71" s="75" t="s">
        <v>78</v>
      </c>
      <c r="R71" s="75" t="s">
        <v>87</v>
      </c>
      <c r="S71" s="76">
        <v>352.39</v>
      </c>
      <c r="T71" s="72" t="s">
        <v>152</v>
      </c>
      <c r="U71" s="37" t="s">
        <v>257</v>
      </c>
      <c r="V71" s="37" t="s">
        <v>79</v>
      </c>
    </row>
    <row r="72" spans="1:22" s="63" customFormat="1" ht="38.25" customHeight="1">
      <c r="A72" s="64">
        <v>66</v>
      </c>
      <c r="B72" s="145" t="s">
        <v>260</v>
      </c>
      <c r="C72" s="66" t="s">
        <v>81</v>
      </c>
      <c r="D72" s="66" t="s">
        <v>82</v>
      </c>
      <c r="E72" s="67" t="s">
        <v>90</v>
      </c>
      <c r="F72" s="96"/>
      <c r="G72" s="45">
        <v>1609000</v>
      </c>
      <c r="H72" s="66" t="s">
        <v>798</v>
      </c>
      <c r="I72" s="71"/>
      <c r="J72" s="65" t="s">
        <v>161</v>
      </c>
      <c r="K72" s="65" t="s">
        <v>146</v>
      </c>
      <c r="L72" s="65" t="s">
        <v>259</v>
      </c>
      <c r="M72" s="75" t="s">
        <v>115</v>
      </c>
      <c r="N72" s="75" t="s">
        <v>87</v>
      </c>
      <c r="O72" s="75" t="s">
        <v>87</v>
      </c>
      <c r="P72" s="75" t="s">
        <v>87</v>
      </c>
      <c r="Q72" s="75" t="s">
        <v>78</v>
      </c>
      <c r="R72" s="75" t="s">
        <v>87</v>
      </c>
      <c r="S72" s="76">
        <v>406.98</v>
      </c>
      <c r="T72" s="72" t="s">
        <v>152</v>
      </c>
      <c r="U72" s="37" t="s">
        <v>77</v>
      </c>
      <c r="V72" s="37" t="s">
        <v>79</v>
      </c>
    </row>
    <row r="73" spans="1:22" s="63" customFormat="1" ht="36.75" customHeight="1">
      <c r="A73" s="64">
        <v>67</v>
      </c>
      <c r="B73" s="145" t="s">
        <v>261</v>
      </c>
      <c r="C73" s="66" t="s">
        <v>81</v>
      </c>
      <c r="D73" s="66" t="s">
        <v>82</v>
      </c>
      <c r="E73" s="67" t="s">
        <v>90</v>
      </c>
      <c r="F73" s="96"/>
      <c r="G73" s="45">
        <v>1186000</v>
      </c>
      <c r="H73" s="66" t="s">
        <v>798</v>
      </c>
      <c r="I73" s="71"/>
      <c r="J73" s="65" t="s">
        <v>237</v>
      </c>
      <c r="K73" s="65" t="s">
        <v>78</v>
      </c>
      <c r="L73" s="65" t="s">
        <v>166</v>
      </c>
      <c r="M73" s="75" t="s">
        <v>87</v>
      </c>
      <c r="N73" s="75" t="s">
        <v>87</v>
      </c>
      <c r="O73" s="75" t="s">
        <v>87</v>
      </c>
      <c r="P73" s="75" t="s">
        <v>87</v>
      </c>
      <c r="Q73" s="75" t="s">
        <v>78</v>
      </c>
      <c r="R73" s="75" t="s">
        <v>87</v>
      </c>
      <c r="S73" s="76">
        <v>494.83</v>
      </c>
      <c r="T73" s="72" t="s">
        <v>88</v>
      </c>
      <c r="U73" s="37" t="s">
        <v>79</v>
      </c>
      <c r="V73" s="37" t="s">
        <v>79</v>
      </c>
    </row>
    <row r="74" spans="1:22" s="63" customFormat="1" ht="39" customHeight="1">
      <c r="A74" s="64">
        <v>68</v>
      </c>
      <c r="B74" s="145" t="s">
        <v>262</v>
      </c>
      <c r="C74" s="66" t="s">
        <v>81</v>
      </c>
      <c r="D74" s="66" t="s">
        <v>82</v>
      </c>
      <c r="E74" s="67" t="s">
        <v>90</v>
      </c>
      <c r="F74" s="96"/>
      <c r="G74" s="45">
        <v>162000</v>
      </c>
      <c r="H74" s="66" t="s">
        <v>798</v>
      </c>
      <c r="I74" s="71"/>
      <c r="J74" s="65" t="s">
        <v>161</v>
      </c>
      <c r="K74" s="65" t="s">
        <v>140</v>
      </c>
      <c r="L74" s="65" t="s">
        <v>147</v>
      </c>
      <c r="M74" s="75" t="s">
        <v>94</v>
      </c>
      <c r="N74" s="75" t="s">
        <v>87</v>
      </c>
      <c r="O74" s="75" t="s">
        <v>141</v>
      </c>
      <c r="P74" s="75" t="s">
        <v>87</v>
      </c>
      <c r="Q74" s="75" t="s">
        <v>78</v>
      </c>
      <c r="R74" s="75" t="s">
        <v>87</v>
      </c>
      <c r="S74" s="76">
        <v>67.67</v>
      </c>
      <c r="T74" s="72" t="s">
        <v>152</v>
      </c>
      <c r="U74" s="37" t="s">
        <v>77</v>
      </c>
      <c r="V74" s="37" t="s">
        <v>79</v>
      </c>
    </row>
    <row r="75" spans="1:22" s="63" customFormat="1" ht="25.5" customHeight="1">
      <c r="A75" s="64">
        <v>69</v>
      </c>
      <c r="B75" s="145" t="s">
        <v>263</v>
      </c>
      <c r="C75" s="66" t="s">
        <v>81</v>
      </c>
      <c r="D75" s="66" t="s">
        <v>82</v>
      </c>
      <c r="E75" s="67" t="s">
        <v>90</v>
      </c>
      <c r="F75" s="96"/>
      <c r="G75" s="45">
        <v>339000</v>
      </c>
      <c r="H75" s="66" t="s">
        <v>798</v>
      </c>
      <c r="I75" s="71"/>
      <c r="J75" s="65" t="s">
        <v>161</v>
      </c>
      <c r="K75" s="65" t="s">
        <v>146</v>
      </c>
      <c r="L75" s="65" t="s">
        <v>264</v>
      </c>
      <c r="M75" s="75" t="s">
        <v>94</v>
      </c>
      <c r="N75" s="75" t="s">
        <v>94</v>
      </c>
      <c r="O75" s="75" t="s">
        <v>265</v>
      </c>
      <c r="P75" s="75" t="s">
        <v>94</v>
      </c>
      <c r="Q75" s="75" t="s">
        <v>78</v>
      </c>
      <c r="R75" s="75" t="s">
        <v>87</v>
      </c>
      <c r="S75" s="76">
        <v>91.24</v>
      </c>
      <c r="T75" s="72" t="s">
        <v>88</v>
      </c>
      <c r="U75" s="37" t="s">
        <v>79</v>
      </c>
      <c r="V75" s="37" t="s">
        <v>79</v>
      </c>
    </row>
    <row r="76" spans="1:22" s="63" customFormat="1" ht="25.5" customHeight="1">
      <c r="A76" s="64">
        <v>70</v>
      </c>
      <c r="B76" s="145" t="s">
        <v>266</v>
      </c>
      <c r="C76" s="66" t="s">
        <v>81</v>
      </c>
      <c r="D76" s="66" t="s">
        <v>82</v>
      </c>
      <c r="E76" s="67" t="s">
        <v>90</v>
      </c>
      <c r="F76" s="96"/>
      <c r="G76" s="45">
        <v>1010000</v>
      </c>
      <c r="H76" s="66" t="s">
        <v>798</v>
      </c>
      <c r="I76" s="71"/>
      <c r="J76" s="65" t="s">
        <v>97</v>
      </c>
      <c r="K76" s="65" t="s">
        <v>267</v>
      </c>
      <c r="L76" s="65" t="s">
        <v>264</v>
      </c>
      <c r="M76" s="75" t="s">
        <v>87</v>
      </c>
      <c r="N76" s="75" t="s">
        <v>87</v>
      </c>
      <c r="O76" s="75" t="s">
        <v>87</v>
      </c>
      <c r="P76" s="75" t="s">
        <v>87</v>
      </c>
      <c r="Q76" s="75" t="s">
        <v>78</v>
      </c>
      <c r="R76" s="75" t="s">
        <v>87</v>
      </c>
      <c r="S76" s="76">
        <v>308.39999999999998</v>
      </c>
      <c r="T76" s="72" t="s">
        <v>88</v>
      </c>
      <c r="U76" s="37" t="s">
        <v>79</v>
      </c>
      <c r="V76" s="37" t="s">
        <v>79</v>
      </c>
    </row>
    <row r="77" spans="1:22" s="63" customFormat="1" ht="39.75" customHeight="1">
      <c r="A77" s="64">
        <v>71</v>
      </c>
      <c r="B77" s="145" t="s">
        <v>883</v>
      </c>
      <c r="C77" s="66" t="s">
        <v>81</v>
      </c>
      <c r="D77" s="66" t="s">
        <v>82</v>
      </c>
      <c r="E77" s="67" t="s">
        <v>90</v>
      </c>
      <c r="F77" s="96"/>
      <c r="G77" s="45">
        <v>1225000</v>
      </c>
      <c r="H77" s="66" t="s">
        <v>798</v>
      </c>
      <c r="I77" s="71"/>
      <c r="J77" s="65" t="s">
        <v>97</v>
      </c>
      <c r="K77" s="65" t="s">
        <v>268</v>
      </c>
      <c r="L77" s="65" t="s">
        <v>269</v>
      </c>
      <c r="M77" s="75" t="s">
        <v>87</v>
      </c>
      <c r="N77" s="75" t="s">
        <v>87</v>
      </c>
      <c r="O77" s="75" t="s">
        <v>87</v>
      </c>
      <c r="P77" s="75" t="s">
        <v>87</v>
      </c>
      <c r="Q77" s="75" t="s">
        <v>78</v>
      </c>
      <c r="R77" s="75" t="s">
        <v>87</v>
      </c>
      <c r="S77" s="76">
        <v>330</v>
      </c>
      <c r="T77" s="72" t="s">
        <v>88</v>
      </c>
      <c r="U77" s="37" t="s">
        <v>159</v>
      </c>
      <c r="V77" s="37" t="s">
        <v>79</v>
      </c>
    </row>
    <row r="78" spans="1:22" s="63" customFormat="1" ht="25.5" customHeight="1">
      <c r="A78" s="64">
        <v>72</v>
      </c>
      <c r="B78" s="145" t="s">
        <v>270</v>
      </c>
      <c r="C78" s="66" t="s">
        <v>81</v>
      </c>
      <c r="D78" s="66" t="s">
        <v>82</v>
      </c>
      <c r="E78" s="67" t="s">
        <v>90</v>
      </c>
      <c r="F78" s="96"/>
      <c r="G78" s="45">
        <v>2679000</v>
      </c>
      <c r="H78" s="66" t="s">
        <v>798</v>
      </c>
      <c r="I78" s="71"/>
      <c r="J78" s="65" t="s">
        <v>109</v>
      </c>
      <c r="K78" s="65" t="s">
        <v>140</v>
      </c>
      <c r="L78" s="65" t="s">
        <v>248</v>
      </c>
      <c r="M78" s="75" t="s">
        <v>87</v>
      </c>
      <c r="N78" s="75" t="s">
        <v>271</v>
      </c>
      <c r="O78" s="75" t="s">
        <v>87</v>
      </c>
      <c r="P78" s="75" t="s">
        <v>87</v>
      </c>
      <c r="Q78" s="75" t="s">
        <v>87</v>
      </c>
      <c r="R78" s="75" t="s">
        <v>87</v>
      </c>
      <c r="S78" s="76">
        <v>817.8</v>
      </c>
      <c r="T78" s="72" t="s">
        <v>148</v>
      </c>
      <c r="U78" s="37" t="s">
        <v>77</v>
      </c>
      <c r="V78" s="37" t="s">
        <v>79</v>
      </c>
    </row>
    <row r="79" spans="1:22" s="63" customFormat="1" ht="46.5" customHeight="1">
      <c r="A79" s="64">
        <v>73</v>
      </c>
      <c r="B79" s="145" t="s">
        <v>272</v>
      </c>
      <c r="C79" s="66" t="s">
        <v>81</v>
      </c>
      <c r="D79" s="66" t="s">
        <v>82</v>
      </c>
      <c r="E79" s="67" t="s">
        <v>273</v>
      </c>
      <c r="F79" s="96"/>
      <c r="G79" s="45">
        <v>4058000</v>
      </c>
      <c r="H79" s="66" t="s">
        <v>798</v>
      </c>
      <c r="I79" s="71"/>
      <c r="J79" s="65" t="s">
        <v>109</v>
      </c>
      <c r="K79" s="65" t="s">
        <v>78</v>
      </c>
      <c r="L79" s="65" t="s">
        <v>200</v>
      </c>
      <c r="M79" s="75" t="s">
        <v>87</v>
      </c>
      <c r="N79" s="75" t="s">
        <v>87</v>
      </c>
      <c r="O79" s="75" t="s">
        <v>78</v>
      </c>
      <c r="P79" s="75" t="s">
        <v>87</v>
      </c>
      <c r="Q79" s="75" t="s">
        <v>78</v>
      </c>
      <c r="R79" s="75" t="s">
        <v>87</v>
      </c>
      <c r="S79" s="76">
        <v>992.6</v>
      </c>
      <c r="T79" s="72" t="s">
        <v>88</v>
      </c>
      <c r="U79" s="37" t="s">
        <v>79</v>
      </c>
      <c r="V79" s="37" t="s">
        <v>79</v>
      </c>
    </row>
    <row r="80" spans="1:22" s="63" customFormat="1" ht="26.25" customHeight="1">
      <c r="A80" s="64">
        <v>74</v>
      </c>
      <c r="B80" s="145" t="s">
        <v>801</v>
      </c>
      <c r="C80" s="66" t="s">
        <v>81</v>
      </c>
      <c r="D80" s="66" t="s">
        <v>82</v>
      </c>
      <c r="E80" s="67" t="s">
        <v>90</v>
      </c>
      <c r="F80" s="45"/>
      <c r="G80" s="45">
        <v>801000</v>
      </c>
      <c r="H80" s="66" t="s">
        <v>798</v>
      </c>
      <c r="I80" s="71"/>
      <c r="J80" s="65" t="s">
        <v>97</v>
      </c>
      <c r="K80" s="65" t="s">
        <v>253</v>
      </c>
      <c r="L80" s="65" t="s">
        <v>231</v>
      </c>
      <c r="M80" s="75" t="s">
        <v>87</v>
      </c>
      <c r="N80" s="75" t="s">
        <v>87</v>
      </c>
      <c r="O80" s="75" t="s">
        <v>87</v>
      </c>
      <c r="P80" s="75" t="s">
        <v>87</v>
      </c>
      <c r="Q80" s="75" t="s">
        <v>78</v>
      </c>
      <c r="R80" s="75" t="s">
        <v>87</v>
      </c>
      <c r="S80" s="76">
        <v>215.88</v>
      </c>
      <c r="T80" s="72" t="s">
        <v>152</v>
      </c>
      <c r="U80" s="37" t="s">
        <v>79</v>
      </c>
      <c r="V80" s="37" t="s">
        <v>79</v>
      </c>
    </row>
    <row r="81" spans="1:22" s="63" customFormat="1" ht="57" customHeight="1">
      <c r="A81" s="64">
        <v>75</v>
      </c>
      <c r="B81" s="145" t="s">
        <v>274</v>
      </c>
      <c r="C81" s="66" t="s">
        <v>81</v>
      </c>
      <c r="D81" s="66" t="s">
        <v>82</v>
      </c>
      <c r="E81" s="67" t="s">
        <v>90</v>
      </c>
      <c r="F81" s="45"/>
      <c r="G81" s="45">
        <v>450000</v>
      </c>
      <c r="H81" s="66" t="s">
        <v>798</v>
      </c>
      <c r="I81" s="71"/>
      <c r="J81" s="65" t="s">
        <v>97</v>
      </c>
      <c r="K81" s="65" t="s">
        <v>146</v>
      </c>
      <c r="L81" s="65" t="s">
        <v>275</v>
      </c>
      <c r="M81" s="75" t="s">
        <v>87</v>
      </c>
      <c r="N81" s="75" t="s">
        <v>87</v>
      </c>
      <c r="O81" s="75" t="s">
        <v>87</v>
      </c>
      <c r="P81" s="75" t="s">
        <v>87</v>
      </c>
      <c r="Q81" s="75" t="s">
        <v>78</v>
      </c>
      <c r="R81" s="75" t="s">
        <v>87</v>
      </c>
      <c r="S81" s="76">
        <v>121.13</v>
      </c>
      <c r="T81" s="72" t="s">
        <v>88</v>
      </c>
      <c r="U81" s="37" t="s">
        <v>79</v>
      </c>
      <c r="V81" s="37" t="s">
        <v>79</v>
      </c>
    </row>
    <row r="82" spans="1:22" s="63" customFormat="1" ht="42.75" customHeight="1">
      <c r="A82" s="64">
        <v>76</v>
      </c>
      <c r="B82" s="145" t="s">
        <v>276</v>
      </c>
      <c r="C82" s="66" t="s">
        <v>81</v>
      </c>
      <c r="D82" s="66" t="s">
        <v>82</v>
      </c>
      <c r="E82" s="67" t="s">
        <v>90</v>
      </c>
      <c r="F82" s="45"/>
      <c r="G82" s="45">
        <v>1308000</v>
      </c>
      <c r="H82" s="66" t="s">
        <v>798</v>
      </c>
      <c r="I82" s="71"/>
      <c r="J82" s="65" t="s">
        <v>277</v>
      </c>
      <c r="K82" s="65" t="s">
        <v>146</v>
      </c>
      <c r="L82" s="65" t="s">
        <v>259</v>
      </c>
      <c r="M82" s="75" t="s">
        <v>115</v>
      </c>
      <c r="N82" s="75" t="s">
        <v>87</v>
      </c>
      <c r="O82" s="75" t="s">
        <v>87</v>
      </c>
      <c r="P82" s="75" t="s">
        <v>87</v>
      </c>
      <c r="Q82" s="75" t="s">
        <v>78</v>
      </c>
      <c r="R82" s="75" t="s">
        <v>87</v>
      </c>
      <c r="S82" s="76">
        <v>352.39</v>
      </c>
      <c r="T82" s="72" t="s">
        <v>152</v>
      </c>
      <c r="U82" s="37" t="s">
        <v>77</v>
      </c>
      <c r="V82" s="37" t="s">
        <v>79</v>
      </c>
    </row>
    <row r="83" spans="1:22" s="63" customFormat="1" ht="42.75" customHeight="1">
      <c r="A83" s="64">
        <v>77</v>
      </c>
      <c r="B83" s="145" t="s">
        <v>278</v>
      </c>
      <c r="C83" s="66" t="s">
        <v>81</v>
      </c>
      <c r="D83" s="66" t="s">
        <v>82</v>
      </c>
      <c r="E83" s="67" t="s">
        <v>90</v>
      </c>
      <c r="F83" s="45"/>
      <c r="G83" s="45">
        <v>729000</v>
      </c>
      <c r="H83" s="66" t="s">
        <v>798</v>
      </c>
      <c r="I83" s="71"/>
      <c r="J83" s="65" t="s">
        <v>97</v>
      </c>
      <c r="K83" s="65" t="s">
        <v>253</v>
      </c>
      <c r="L83" s="65" t="s">
        <v>279</v>
      </c>
      <c r="M83" s="75" t="s">
        <v>87</v>
      </c>
      <c r="N83" s="75" t="s">
        <v>87</v>
      </c>
      <c r="O83" s="75" t="s">
        <v>87</v>
      </c>
      <c r="P83" s="75" t="s">
        <v>87</v>
      </c>
      <c r="Q83" s="75" t="s">
        <v>78</v>
      </c>
      <c r="R83" s="75" t="s">
        <v>87</v>
      </c>
      <c r="S83" s="76">
        <v>196.35</v>
      </c>
      <c r="T83" s="72" t="s">
        <v>152</v>
      </c>
      <c r="U83" s="37" t="s">
        <v>77</v>
      </c>
      <c r="V83" s="37" t="s">
        <v>79</v>
      </c>
    </row>
    <row r="84" spans="1:22" s="63" customFormat="1" ht="25.5" customHeight="1">
      <c r="A84" s="64">
        <v>78</v>
      </c>
      <c r="B84" s="145" t="s">
        <v>280</v>
      </c>
      <c r="C84" s="66" t="s">
        <v>81</v>
      </c>
      <c r="D84" s="66" t="s">
        <v>82</v>
      </c>
      <c r="E84" s="67" t="s">
        <v>90</v>
      </c>
      <c r="F84" s="45"/>
      <c r="G84" s="45">
        <v>1020000</v>
      </c>
      <c r="H84" s="66" t="s">
        <v>798</v>
      </c>
      <c r="I84" s="71"/>
      <c r="J84" s="65" t="s">
        <v>281</v>
      </c>
      <c r="K84" s="65" t="s">
        <v>235</v>
      </c>
      <c r="L84" s="65" t="s">
        <v>231</v>
      </c>
      <c r="M84" s="75" t="s">
        <v>87</v>
      </c>
      <c r="N84" s="75" t="s">
        <v>87</v>
      </c>
      <c r="O84" s="75" t="s">
        <v>87</v>
      </c>
      <c r="P84" s="75" t="s">
        <v>87</v>
      </c>
      <c r="Q84" s="75" t="s">
        <v>78</v>
      </c>
      <c r="R84" s="75" t="s">
        <v>87</v>
      </c>
      <c r="S84" s="76">
        <v>274.69</v>
      </c>
      <c r="T84" s="72" t="s">
        <v>88</v>
      </c>
      <c r="U84" s="37" t="s">
        <v>77</v>
      </c>
      <c r="V84" s="37" t="s">
        <v>79</v>
      </c>
    </row>
    <row r="85" spans="1:22" s="63" customFormat="1" ht="46.5" customHeight="1">
      <c r="A85" s="64">
        <v>79</v>
      </c>
      <c r="B85" s="145" t="s">
        <v>282</v>
      </c>
      <c r="C85" s="66" t="s">
        <v>81</v>
      </c>
      <c r="D85" s="66" t="s">
        <v>82</v>
      </c>
      <c r="E85" s="67" t="s">
        <v>90</v>
      </c>
      <c r="F85" s="45"/>
      <c r="G85" s="45">
        <v>1080000</v>
      </c>
      <c r="H85" s="66" t="s">
        <v>798</v>
      </c>
      <c r="I85" s="71"/>
      <c r="J85" s="65" t="s">
        <v>283</v>
      </c>
      <c r="K85" s="65" t="s">
        <v>253</v>
      </c>
      <c r="L85" s="65" t="s">
        <v>269</v>
      </c>
      <c r="M85" s="75" t="s">
        <v>87</v>
      </c>
      <c r="N85" s="75" t="s">
        <v>87</v>
      </c>
      <c r="O85" s="75" t="s">
        <v>87</v>
      </c>
      <c r="P85" s="75" t="s">
        <v>87</v>
      </c>
      <c r="Q85" s="75" t="s">
        <v>78</v>
      </c>
      <c r="R85" s="75" t="s">
        <v>87</v>
      </c>
      <c r="S85" s="76">
        <v>290.95999999999998</v>
      </c>
      <c r="T85" s="72" t="s">
        <v>152</v>
      </c>
      <c r="U85" s="37" t="s">
        <v>257</v>
      </c>
      <c r="V85" s="37" t="s">
        <v>79</v>
      </c>
    </row>
    <row r="86" spans="1:22" s="63" customFormat="1" ht="56.25" customHeight="1">
      <c r="A86" s="64">
        <v>80</v>
      </c>
      <c r="B86" s="145" t="s">
        <v>284</v>
      </c>
      <c r="C86" s="66" t="s">
        <v>81</v>
      </c>
      <c r="D86" s="66" t="s">
        <v>82</v>
      </c>
      <c r="E86" s="67" t="s">
        <v>90</v>
      </c>
      <c r="F86" s="45"/>
      <c r="G86" s="45">
        <v>631000</v>
      </c>
      <c r="H86" s="66" t="s">
        <v>798</v>
      </c>
      <c r="I86" s="71"/>
      <c r="J86" s="65" t="s">
        <v>97</v>
      </c>
      <c r="K86" s="65" t="s">
        <v>146</v>
      </c>
      <c r="L86" s="65" t="s">
        <v>147</v>
      </c>
      <c r="M86" s="75" t="s">
        <v>87</v>
      </c>
      <c r="N86" s="75" t="s">
        <v>87</v>
      </c>
      <c r="O86" s="75" t="s">
        <v>87</v>
      </c>
      <c r="P86" s="75" t="s">
        <v>87</v>
      </c>
      <c r="Q86" s="75" t="s">
        <v>78</v>
      </c>
      <c r="R86" s="75" t="s">
        <v>87</v>
      </c>
      <c r="S86" s="76">
        <v>170</v>
      </c>
      <c r="T86" s="72" t="s">
        <v>88</v>
      </c>
      <c r="U86" s="37" t="s">
        <v>77</v>
      </c>
      <c r="V86" s="37" t="s">
        <v>79</v>
      </c>
    </row>
    <row r="87" spans="1:22" s="77" customFormat="1" ht="40.5" customHeight="1">
      <c r="A87" s="64">
        <v>81</v>
      </c>
      <c r="B87" s="70" t="s">
        <v>285</v>
      </c>
      <c r="C87" s="72" t="s">
        <v>81</v>
      </c>
      <c r="D87" s="72" t="s">
        <v>82</v>
      </c>
      <c r="E87" s="78" t="s">
        <v>90</v>
      </c>
      <c r="F87" s="96">
        <v>6546.28</v>
      </c>
      <c r="G87" s="96"/>
      <c r="H87" s="72" t="s">
        <v>799</v>
      </c>
      <c r="I87" s="71"/>
      <c r="J87" s="75" t="s">
        <v>97</v>
      </c>
      <c r="K87" s="75" t="s">
        <v>286</v>
      </c>
      <c r="L87" s="75" t="s">
        <v>287</v>
      </c>
      <c r="M87" s="75" t="s">
        <v>195</v>
      </c>
      <c r="N87" s="75" t="s">
        <v>87</v>
      </c>
      <c r="O87" s="75" t="s">
        <v>95</v>
      </c>
      <c r="P87" s="75" t="s">
        <v>195</v>
      </c>
      <c r="Q87" s="75" t="s">
        <v>78</v>
      </c>
      <c r="R87" s="75" t="s">
        <v>195</v>
      </c>
      <c r="S87" s="76">
        <v>64.430000000000007</v>
      </c>
      <c r="T87" s="72" t="s">
        <v>88</v>
      </c>
      <c r="U87" s="72" t="s">
        <v>79</v>
      </c>
      <c r="V87" s="72" t="s">
        <v>79</v>
      </c>
    </row>
    <row r="88" spans="1:22" s="77" customFormat="1" ht="25.5" customHeight="1">
      <c r="A88" s="64">
        <v>82</v>
      </c>
      <c r="B88" s="70" t="s">
        <v>288</v>
      </c>
      <c r="C88" s="72" t="s">
        <v>81</v>
      </c>
      <c r="D88" s="72" t="s">
        <v>82</v>
      </c>
      <c r="E88" s="78" t="s">
        <v>90</v>
      </c>
      <c r="F88" s="96">
        <v>6471.74</v>
      </c>
      <c r="G88" s="96"/>
      <c r="H88" s="72" t="s">
        <v>799</v>
      </c>
      <c r="I88" s="71"/>
      <c r="J88" s="75" t="s">
        <v>97</v>
      </c>
      <c r="K88" s="75" t="s">
        <v>78</v>
      </c>
      <c r="L88" s="75" t="s">
        <v>287</v>
      </c>
      <c r="M88" s="75" t="s">
        <v>94</v>
      </c>
      <c r="N88" s="75" t="s">
        <v>87</v>
      </c>
      <c r="O88" s="75" t="s">
        <v>95</v>
      </c>
      <c r="P88" s="75" t="s">
        <v>94</v>
      </c>
      <c r="Q88" s="75" t="s">
        <v>78</v>
      </c>
      <c r="R88" s="75" t="s">
        <v>78</v>
      </c>
      <c r="S88" s="76">
        <v>124.8</v>
      </c>
      <c r="T88" s="72" t="s">
        <v>88</v>
      </c>
      <c r="U88" s="72" t="s">
        <v>79</v>
      </c>
      <c r="V88" s="72" t="s">
        <v>79</v>
      </c>
    </row>
    <row r="89" spans="1:22" s="63" customFormat="1" ht="39" customHeight="1">
      <c r="A89" s="64">
        <v>83</v>
      </c>
      <c r="B89" s="70" t="s">
        <v>289</v>
      </c>
      <c r="C89" s="37" t="s">
        <v>81</v>
      </c>
      <c r="D89" s="37" t="s">
        <v>82</v>
      </c>
      <c r="E89" s="67" t="s">
        <v>90</v>
      </c>
      <c r="F89" s="96"/>
      <c r="G89" s="45">
        <v>55000</v>
      </c>
      <c r="H89" s="37" t="s">
        <v>798</v>
      </c>
      <c r="I89" s="71"/>
      <c r="J89" s="65" t="s">
        <v>97</v>
      </c>
      <c r="K89" s="65" t="s">
        <v>290</v>
      </c>
      <c r="L89" s="65" t="s">
        <v>291</v>
      </c>
      <c r="M89" s="75" t="s">
        <v>87</v>
      </c>
      <c r="N89" s="75" t="s">
        <v>87</v>
      </c>
      <c r="O89" s="75" t="s">
        <v>95</v>
      </c>
      <c r="P89" s="75" t="s">
        <v>87</v>
      </c>
      <c r="Q89" s="75" t="s">
        <v>78</v>
      </c>
      <c r="R89" s="75" t="s">
        <v>78</v>
      </c>
      <c r="S89" s="76">
        <v>27.45</v>
      </c>
      <c r="T89" s="72" t="s">
        <v>88</v>
      </c>
      <c r="U89" s="37" t="s">
        <v>77</v>
      </c>
      <c r="V89" s="37" t="s">
        <v>79</v>
      </c>
    </row>
    <row r="90" spans="1:22" s="63" customFormat="1" ht="26.25" customHeight="1">
      <c r="A90" s="64">
        <v>84</v>
      </c>
      <c r="B90" s="70" t="s">
        <v>292</v>
      </c>
      <c r="C90" s="37" t="s">
        <v>81</v>
      </c>
      <c r="D90" s="37" t="s">
        <v>82</v>
      </c>
      <c r="E90" s="67" t="s">
        <v>90</v>
      </c>
      <c r="F90" s="96">
        <v>4033.63</v>
      </c>
      <c r="G90" s="96"/>
      <c r="H90" s="37" t="s">
        <v>799</v>
      </c>
      <c r="I90" s="71"/>
      <c r="J90" s="65" t="s">
        <v>97</v>
      </c>
      <c r="K90" s="65" t="s">
        <v>174</v>
      </c>
      <c r="L90" s="65" t="s">
        <v>287</v>
      </c>
      <c r="M90" s="75" t="s">
        <v>195</v>
      </c>
      <c r="N90" s="75" t="s">
        <v>78</v>
      </c>
      <c r="O90" s="75" t="s">
        <v>95</v>
      </c>
      <c r="P90" s="75" t="s">
        <v>94</v>
      </c>
      <c r="Q90" s="75" t="s">
        <v>78</v>
      </c>
      <c r="R90" s="75" t="s">
        <v>78</v>
      </c>
      <c r="S90" s="76">
        <v>119.99</v>
      </c>
      <c r="T90" s="72" t="s">
        <v>88</v>
      </c>
      <c r="U90" s="37" t="s">
        <v>79</v>
      </c>
      <c r="V90" s="37" t="s">
        <v>79</v>
      </c>
    </row>
    <row r="91" spans="1:22" s="63" customFormat="1" ht="31.5" customHeight="1">
      <c r="A91" s="64">
        <v>85</v>
      </c>
      <c r="B91" s="70" t="s">
        <v>293</v>
      </c>
      <c r="C91" s="37" t="s">
        <v>81</v>
      </c>
      <c r="D91" s="37" t="s">
        <v>82</v>
      </c>
      <c r="E91" s="67" t="s">
        <v>90</v>
      </c>
      <c r="F91" s="96"/>
      <c r="G91" s="45">
        <v>97000</v>
      </c>
      <c r="H91" s="37" t="s">
        <v>798</v>
      </c>
      <c r="I91" s="71"/>
      <c r="J91" s="65" t="s">
        <v>97</v>
      </c>
      <c r="K91" s="65" t="s">
        <v>146</v>
      </c>
      <c r="L91" s="65" t="s">
        <v>294</v>
      </c>
      <c r="M91" s="75" t="s">
        <v>94</v>
      </c>
      <c r="N91" s="75" t="s">
        <v>78</v>
      </c>
      <c r="O91" s="75" t="s">
        <v>78</v>
      </c>
      <c r="P91" s="75" t="s">
        <v>78</v>
      </c>
      <c r="Q91" s="75" t="s">
        <v>78</v>
      </c>
      <c r="R91" s="75" t="s">
        <v>78</v>
      </c>
      <c r="S91" s="76">
        <v>48.6</v>
      </c>
      <c r="T91" s="72" t="s">
        <v>88</v>
      </c>
      <c r="U91" s="37" t="s">
        <v>79</v>
      </c>
      <c r="V91" s="37" t="s">
        <v>79</v>
      </c>
    </row>
    <row r="92" spans="1:22" s="63" customFormat="1" ht="26.25" customHeight="1">
      <c r="A92" s="64">
        <v>86</v>
      </c>
      <c r="B92" s="70" t="s">
        <v>295</v>
      </c>
      <c r="C92" s="37" t="s">
        <v>81</v>
      </c>
      <c r="D92" s="37" t="s">
        <v>82</v>
      </c>
      <c r="E92" s="67" t="s">
        <v>90</v>
      </c>
      <c r="F92" s="96"/>
      <c r="G92" s="45">
        <v>118000</v>
      </c>
      <c r="H92" s="37" t="s">
        <v>798</v>
      </c>
      <c r="I92" s="71"/>
      <c r="J92" s="65" t="s">
        <v>97</v>
      </c>
      <c r="K92" s="65" t="s">
        <v>174</v>
      </c>
      <c r="L92" s="65" t="s">
        <v>287</v>
      </c>
      <c r="M92" s="75" t="s">
        <v>87</v>
      </c>
      <c r="N92" s="75" t="s">
        <v>94</v>
      </c>
      <c r="O92" s="75" t="s">
        <v>95</v>
      </c>
      <c r="P92" s="75" t="s">
        <v>94</v>
      </c>
      <c r="Q92" s="75" t="s">
        <v>78</v>
      </c>
      <c r="R92" s="75" t="s">
        <v>94</v>
      </c>
      <c r="S92" s="76">
        <v>59.07</v>
      </c>
      <c r="T92" s="72" t="s">
        <v>88</v>
      </c>
      <c r="U92" s="37" t="s">
        <v>79</v>
      </c>
      <c r="V92" s="37" t="s">
        <v>79</v>
      </c>
    </row>
    <row r="93" spans="1:22" s="63" customFormat="1" ht="27" customHeight="1">
      <c r="A93" s="64">
        <v>87</v>
      </c>
      <c r="B93" s="70" t="s">
        <v>296</v>
      </c>
      <c r="C93" s="37" t="s">
        <v>81</v>
      </c>
      <c r="D93" s="37" t="s">
        <v>82</v>
      </c>
      <c r="E93" s="67" t="s">
        <v>90</v>
      </c>
      <c r="F93" s="96"/>
      <c r="G93" s="45">
        <v>63000</v>
      </c>
      <c r="H93" s="37" t="s">
        <v>798</v>
      </c>
      <c r="I93" s="71"/>
      <c r="J93" s="65" t="s">
        <v>85</v>
      </c>
      <c r="K93" s="65" t="s">
        <v>78</v>
      </c>
      <c r="L93" s="65" t="s">
        <v>297</v>
      </c>
      <c r="M93" s="75" t="s">
        <v>87</v>
      </c>
      <c r="N93" s="75" t="s">
        <v>87</v>
      </c>
      <c r="O93" s="75" t="s">
        <v>95</v>
      </c>
      <c r="P93" s="75" t="s">
        <v>195</v>
      </c>
      <c r="Q93" s="75" t="s">
        <v>78</v>
      </c>
      <c r="R93" s="75" t="s">
        <v>78</v>
      </c>
      <c r="S93" s="76">
        <v>31.64</v>
      </c>
      <c r="T93" s="72" t="s">
        <v>88</v>
      </c>
      <c r="U93" s="37" t="s">
        <v>79</v>
      </c>
      <c r="V93" s="37" t="s">
        <v>79</v>
      </c>
    </row>
    <row r="94" spans="1:22" s="63" customFormat="1" ht="27" customHeight="1">
      <c r="A94" s="64">
        <v>88</v>
      </c>
      <c r="B94" s="70" t="s">
        <v>298</v>
      </c>
      <c r="C94" s="37" t="s">
        <v>81</v>
      </c>
      <c r="D94" s="37" t="s">
        <v>82</v>
      </c>
      <c r="E94" s="67" t="s">
        <v>90</v>
      </c>
      <c r="F94" s="96"/>
      <c r="G94" s="45">
        <v>204000</v>
      </c>
      <c r="H94" s="37" t="s">
        <v>798</v>
      </c>
      <c r="I94" s="71"/>
      <c r="J94" s="65" t="s">
        <v>97</v>
      </c>
      <c r="K94" s="65" t="s">
        <v>174</v>
      </c>
      <c r="L94" s="65" t="s">
        <v>299</v>
      </c>
      <c r="M94" s="75" t="s">
        <v>87</v>
      </c>
      <c r="N94" s="75" t="s">
        <v>87</v>
      </c>
      <c r="O94" s="75" t="s">
        <v>95</v>
      </c>
      <c r="P94" s="75" t="s">
        <v>87</v>
      </c>
      <c r="Q94" s="75" t="s">
        <v>78</v>
      </c>
      <c r="R94" s="75" t="s">
        <v>87</v>
      </c>
      <c r="S94" s="76">
        <v>58.57</v>
      </c>
      <c r="T94" s="72" t="s">
        <v>88</v>
      </c>
      <c r="U94" s="37" t="s">
        <v>79</v>
      </c>
      <c r="V94" s="37" t="s">
        <v>79</v>
      </c>
    </row>
    <row r="95" spans="1:22" s="63" customFormat="1" ht="26.25" customHeight="1">
      <c r="A95" s="64">
        <v>89</v>
      </c>
      <c r="B95" s="70" t="s">
        <v>877</v>
      </c>
      <c r="C95" s="37" t="s">
        <v>81</v>
      </c>
      <c r="D95" s="37" t="s">
        <v>82</v>
      </c>
      <c r="E95" s="67" t="s">
        <v>90</v>
      </c>
      <c r="F95" s="96"/>
      <c r="G95" s="45">
        <v>84000</v>
      </c>
      <c r="H95" s="37" t="s">
        <v>798</v>
      </c>
      <c r="I95" s="71"/>
      <c r="J95" s="65" t="s">
        <v>97</v>
      </c>
      <c r="K95" s="65" t="s">
        <v>78</v>
      </c>
      <c r="L95" s="65" t="s">
        <v>300</v>
      </c>
      <c r="M95" s="75" t="s">
        <v>87</v>
      </c>
      <c r="N95" s="75" t="s">
        <v>78</v>
      </c>
      <c r="O95" s="75" t="s">
        <v>95</v>
      </c>
      <c r="P95" s="75" t="s">
        <v>87</v>
      </c>
      <c r="Q95" s="75" t="s">
        <v>78</v>
      </c>
      <c r="R95" s="75" t="s">
        <v>78</v>
      </c>
      <c r="S95" s="76">
        <v>42.37</v>
      </c>
      <c r="T95" s="72" t="s">
        <v>88</v>
      </c>
      <c r="U95" s="37" t="s">
        <v>79</v>
      </c>
      <c r="V95" s="37" t="s">
        <v>79</v>
      </c>
    </row>
    <row r="96" spans="1:22" s="77" customFormat="1" ht="25.5" customHeight="1">
      <c r="A96" s="64">
        <v>90</v>
      </c>
      <c r="B96" s="70" t="s">
        <v>301</v>
      </c>
      <c r="C96" s="72" t="s">
        <v>81</v>
      </c>
      <c r="D96" s="72" t="s">
        <v>82</v>
      </c>
      <c r="E96" s="78" t="s">
        <v>90</v>
      </c>
      <c r="F96" s="96">
        <v>14339.49</v>
      </c>
      <c r="G96" s="96"/>
      <c r="H96" s="72" t="s">
        <v>799</v>
      </c>
      <c r="I96" s="71"/>
      <c r="J96" s="75" t="s">
        <v>302</v>
      </c>
      <c r="K96" s="75" t="s">
        <v>174</v>
      </c>
      <c r="L96" s="75" t="s">
        <v>287</v>
      </c>
      <c r="M96" s="75" t="s">
        <v>195</v>
      </c>
      <c r="N96" s="75" t="s">
        <v>78</v>
      </c>
      <c r="O96" s="75" t="s">
        <v>95</v>
      </c>
      <c r="P96" s="75" t="s">
        <v>94</v>
      </c>
      <c r="Q96" s="75" t="s">
        <v>78</v>
      </c>
      <c r="R96" s="75" t="s">
        <v>78</v>
      </c>
      <c r="S96" s="76">
        <v>33.42</v>
      </c>
      <c r="T96" s="72" t="s">
        <v>88</v>
      </c>
      <c r="U96" s="72" t="s">
        <v>79</v>
      </c>
      <c r="V96" s="72" t="s">
        <v>79</v>
      </c>
    </row>
    <row r="97" spans="1:22" s="63" customFormat="1" ht="42" customHeight="1">
      <c r="A97" s="64">
        <v>91</v>
      </c>
      <c r="B97" s="70" t="s">
        <v>303</v>
      </c>
      <c r="C97" s="37" t="s">
        <v>81</v>
      </c>
      <c r="D97" s="37" t="s">
        <v>82</v>
      </c>
      <c r="E97" s="67" t="s">
        <v>90</v>
      </c>
      <c r="F97" s="45">
        <v>9097.6299999999992</v>
      </c>
      <c r="G97" s="45"/>
      <c r="H97" s="37" t="s">
        <v>799</v>
      </c>
      <c r="I97" s="71"/>
      <c r="J97" s="65" t="s">
        <v>304</v>
      </c>
      <c r="K97" s="65" t="s">
        <v>174</v>
      </c>
      <c r="L97" s="65" t="s">
        <v>287</v>
      </c>
      <c r="M97" s="75" t="s">
        <v>195</v>
      </c>
      <c r="N97" s="75" t="s">
        <v>195</v>
      </c>
      <c r="O97" s="75" t="s">
        <v>95</v>
      </c>
      <c r="P97" s="75" t="s">
        <v>195</v>
      </c>
      <c r="Q97" s="75" t="s">
        <v>78</v>
      </c>
      <c r="R97" s="75" t="s">
        <v>195</v>
      </c>
      <c r="S97" s="76">
        <v>106.08</v>
      </c>
      <c r="T97" s="72" t="s">
        <v>88</v>
      </c>
      <c r="U97" s="37" t="s">
        <v>79</v>
      </c>
      <c r="V97" s="37" t="s">
        <v>79</v>
      </c>
    </row>
    <row r="98" spans="1:22" s="63" customFormat="1" ht="26.25" customHeight="1">
      <c r="A98" s="64">
        <v>92</v>
      </c>
      <c r="B98" s="70" t="s">
        <v>305</v>
      </c>
      <c r="C98" s="37" t="s">
        <v>81</v>
      </c>
      <c r="D98" s="37" t="s">
        <v>82</v>
      </c>
      <c r="E98" s="67" t="s">
        <v>90</v>
      </c>
      <c r="F98" s="45">
        <v>6569.07</v>
      </c>
      <c r="G98" s="45"/>
      <c r="H98" s="37" t="s">
        <v>799</v>
      </c>
      <c r="I98" s="71"/>
      <c r="J98" s="65" t="s">
        <v>302</v>
      </c>
      <c r="K98" s="65" t="s">
        <v>185</v>
      </c>
      <c r="L98" s="65" t="s">
        <v>287</v>
      </c>
      <c r="M98" s="75" t="s">
        <v>195</v>
      </c>
      <c r="N98" s="75" t="s">
        <v>78</v>
      </c>
      <c r="O98" s="75" t="s">
        <v>95</v>
      </c>
      <c r="P98" s="75" t="s">
        <v>94</v>
      </c>
      <c r="Q98" s="75" t="s">
        <v>78</v>
      </c>
      <c r="R98" s="75" t="s">
        <v>78</v>
      </c>
      <c r="S98" s="76">
        <v>33.42</v>
      </c>
      <c r="T98" s="72" t="s">
        <v>88</v>
      </c>
      <c r="U98" s="37" t="s">
        <v>79</v>
      </c>
      <c r="V98" s="37" t="s">
        <v>79</v>
      </c>
    </row>
    <row r="99" spans="1:22" s="63" customFormat="1" ht="32.25" customHeight="1">
      <c r="A99" s="64">
        <v>93</v>
      </c>
      <c r="B99" s="70" t="s">
        <v>306</v>
      </c>
      <c r="C99" s="37" t="s">
        <v>81</v>
      </c>
      <c r="D99" s="37" t="s">
        <v>82</v>
      </c>
      <c r="E99" s="67" t="s">
        <v>90</v>
      </c>
      <c r="F99" s="45"/>
      <c r="G99" s="45">
        <v>127000</v>
      </c>
      <c r="H99" s="37" t="s">
        <v>798</v>
      </c>
      <c r="I99" s="71"/>
      <c r="J99" s="65" t="s">
        <v>97</v>
      </c>
      <c r="K99" s="65" t="s">
        <v>307</v>
      </c>
      <c r="L99" s="65" t="s">
        <v>287</v>
      </c>
      <c r="M99" s="75" t="s">
        <v>94</v>
      </c>
      <c r="N99" s="75" t="s">
        <v>87</v>
      </c>
      <c r="O99" s="75" t="s">
        <v>78</v>
      </c>
      <c r="P99" s="75" t="s">
        <v>94</v>
      </c>
      <c r="Q99" s="75" t="s">
        <v>78</v>
      </c>
      <c r="R99" s="75" t="s">
        <v>78</v>
      </c>
      <c r="S99" s="76">
        <v>63.75</v>
      </c>
      <c r="T99" s="72" t="s">
        <v>88</v>
      </c>
      <c r="U99" s="37" t="s">
        <v>79</v>
      </c>
      <c r="V99" s="37" t="s">
        <v>79</v>
      </c>
    </row>
    <row r="100" spans="1:22" s="63" customFormat="1" ht="37.5" customHeight="1">
      <c r="A100" s="64">
        <v>94</v>
      </c>
      <c r="B100" s="70" t="s">
        <v>308</v>
      </c>
      <c r="C100" s="37" t="s">
        <v>81</v>
      </c>
      <c r="D100" s="37" t="s">
        <v>82</v>
      </c>
      <c r="E100" s="67" t="s">
        <v>90</v>
      </c>
      <c r="F100" s="45">
        <v>12379.52</v>
      </c>
      <c r="G100" s="45"/>
      <c r="H100" s="37" t="s">
        <v>799</v>
      </c>
      <c r="I100" s="89"/>
      <c r="J100" s="65" t="s">
        <v>302</v>
      </c>
      <c r="K100" s="65" t="s">
        <v>91</v>
      </c>
      <c r="L100" s="65" t="s">
        <v>309</v>
      </c>
      <c r="M100" s="75" t="s">
        <v>195</v>
      </c>
      <c r="N100" s="75" t="s">
        <v>78</v>
      </c>
      <c r="O100" s="75" t="s">
        <v>78</v>
      </c>
      <c r="P100" s="75" t="s">
        <v>94</v>
      </c>
      <c r="Q100" s="75" t="s">
        <v>78</v>
      </c>
      <c r="R100" s="75" t="s">
        <v>78</v>
      </c>
      <c r="S100" s="76">
        <v>78.5</v>
      </c>
      <c r="T100" s="72" t="s">
        <v>88</v>
      </c>
      <c r="U100" s="37" t="s">
        <v>79</v>
      </c>
      <c r="V100" s="37" t="s">
        <v>79</v>
      </c>
    </row>
    <row r="101" spans="1:22" s="63" customFormat="1" ht="45" customHeight="1">
      <c r="A101" s="64">
        <v>95</v>
      </c>
      <c r="B101" s="70" t="s">
        <v>310</v>
      </c>
      <c r="C101" s="37" t="s">
        <v>81</v>
      </c>
      <c r="D101" s="37" t="s">
        <v>82</v>
      </c>
      <c r="E101" s="67" t="s">
        <v>90</v>
      </c>
      <c r="F101" s="45">
        <v>6197.71</v>
      </c>
      <c r="G101" s="45"/>
      <c r="H101" s="37" t="s">
        <v>799</v>
      </c>
      <c r="I101" s="71"/>
      <c r="J101" s="65" t="s">
        <v>97</v>
      </c>
      <c r="K101" s="65" t="s">
        <v>174</v>
      </c>
      <c r="L101" s="65" t="s">
        <v>311</v>
      </c>
      <c r="M101" s="75" t="s">
        <v>195</v>
      </c>
      <c r="N101" s="75" t="s">
        <v>94</v>
      </c>
      <c r="O101" s="75" t="s">
        <v>78</v>
      </c>
      <c r="P101" s="75" t="s">
        <v>195</v>
      </c>
      <c r="Q101" s="75" t="s">
        <v>78</v>
      </c>
      <c r="R101" s="75" t="s">
        <v>78</v>
      </c>
      <c r="S101" s="76">
        <v>174</v>
      </c>
      <c r="T101" s="72" t="s">
        <v>88</v>
      </c>
      <c r="U101" s="37" t="s">
        <v>79</v>
      </c>
      <c r="V101" s="37" t="s">
        <v>79</v>
      </c>
    </row>
    <row r="102" spans="1:22" s="63" customFormat="1" ht="41.25" customHeight="1">
      <c r="A102" s="64">
        <v>96</v>
      </c>
      <c r="B102" s="70" t="s">
        <v>312</v>
      </c>
      <c r="C102" s="37" t="s">
        <v>81</v>
      </c>
      <c r="D102" s="37" t="s">
        <v>82</v>
      </c>
      <c r="E102" s="67" t="s">
        <v>90</v>
      </c>
      <c r="F102" s="45">
        <v>4417.8100000000004</v>
      </c>
      <c r="G102" s="45"/>
      <c r="H102" s="37" t="s">
        <v>799</v>
      </c>
      <c r="I102" s="71"/>
      <c r="J102" s="65" t="s">
        <v>97</v>
      </c>
      <c r="K102" s="65" t="s">
        <v>174</v>
      </c>
      <c r="L102" s="65" t="s">
        <v>287</v>
      </c>
      <c r="M102" s="75" t="s">
        <v>87</v>
      </c>
      <c r="N102" s="75" t="s">
        <v>94</v>
      </c>
      <c r="O102" s="75" t="s">
        <v>78</v>
      </c>
      <c r="P102" s="75" t="s">
        <v>195</v>
      </c>
      <c r="Q102" s="75" t="s">
        <v>78</v>
      </c>
      <c r="R102" s="75" t="s">
        <v>94</v>
      </c>
      <c r="S102" s="76">
        <v>74.900000000000006</v>
      </c>
      <c r="T102" s="72" t="s">
        <v>88</v>
      </c>
      <c r="U102" s="37" t="s">
        <v>79</v>
      </c>
      <c r="V102" s="37" t="s">
        <v>79</v>
      </c>
    </row>
    <row r="103" spans="1:22" s="63" customFormat="1" ht="30" customHeight="1">
      <c r="A103" s="64">
        <v>97</v>
      </c>
      <c r="B103" s="70" t="s">
        <v>313</v>
      </c>
      <c r="C103" s="37" t="s">
        <v>81</v>
      </c>
      <c r="D103" s="37" t="s">
        <v>82</v>
      </c>
      <c r="E103" s="67" t="s">
        <v>90</v>
      </c>
      <c r="F103" s="45"/>
      <c r="G103" s="45">
        <v>241000</v>
      </c>
      <c r="H103" s="37" t="s">
        <v>798</v>
      </c>
      <c r="I103" s="71"/>
      <c r="J103" s="65" t="s">
        <v>109</v>
      </c>
      <c r="K103" s="65" t="s">
        <v>146</v>
      </c>
      <c r="L103" s="65" t="s">
        <v>169</v>
      </c>
      <c r="M103" s="75" t="s">
        <v>87</v>
      </c>
      <c r="N103" s="75"/>
      <c r="O103" s="75"/>
      <c r="P103" s="75"/>
      <c r="Q103" s="75"/>
      <c r="R103" s="75"/>
      <c r="S103" s="76">
        <v>120.87</v>
      </c>
      <c r="T103" s="72" t="s">
        <v>88</v>
      </c>
      <c r="U103" s="37" t="s">
        <v>79</v>
      </c>
      <c r="V103" s="37" t="s">
        <v>79</v>
      </c>
    </row>
    <row r="104" spans="1:22" s="63" customFormat="1" ht="27" customHeight="1">
      <c r="A104" s="64">
        <v>98</v>
      </c>
      <c r="B104" s="70" t="s">
        <v>314</v>
      </c>
      <c r="C104" s="37" t="s">
        <v>81</v>
      </c>
      <c r="D104" s="37" t="s">
        <v>82</v>
      </c>
      <c r="E104" s="67" t="s">
        <v>90</v>
      </c>
      <c r="F104" s="45">
        <v>5558.92</v>
      </c>
      <c r="G104" s="45"/>
      <c r="H104" s="37" t="s">
        <v>799</v>
      </c>
      <c r="I104" s="71"/>
      <c r="J104" s="65" t="s">
        <v>97</v>
      </c>
      <c r="K104" s="65" t="s">
        <v>174</v>
      </c>
      <c r="L104" s="65" t="s">
        <v>287</v>
      </c>
      <c r="M104" s="75" t="s">
        <v>195</v>
      </c>
      <c r="N104" s="75" t="s">
        <v>78</v>
      </c>
      <c r="O104" s="75" t="s">
        <v>78</v>
      </c>
      <c r="P104" s="75" t="s">
        <v>195</v>
      </c>
      <c r="Q104" s="75" t="s">
        <v>78</v>
      </c>
      <c r="R104" s="75" t="s">
        <v>78</v>
      </c>
      <c r="S104" s="76">
        <v>65.69</v>
      </c>
      <c r="T104" s="72" t="s">
        <v>88</v>
      </c>
      <c r="U104" s="37" t="s">
        <v>79</v>
      </c>
      <c r="V104" s="37" t="s">
        <v>79</v>
      </c>
    </row>
    <row r="105" spans="1:22" s="63" customFormat="1" ht="27.75" customHeight="1">
      <c r="A105" s="64">
        <v>99</v>
      </c>
      <c r="B105" s="70" t="s">
        <v>315</v>
      </c>
      <c r="C105" s="37" t="s">
        <v>81</v>
      </c>
      <c r="D105" s="37" t="s">
        <v>82</v>
      </c>
      <c r="E105" s="67" t="s">
        <v>90</v>
      </c>
      <c r="F105" s="96"/>
      <c r="G105" s="45">
        <v>239000</v>
      </c>
      <c r="H105" s="37" t="s">
        <v>798</v>
      </c>
      <c r="I105" s="71"/>
      <c r="J105" s="65" t="s">
        <v>97</v>
      </c>
      <c r="K105" s="65" t="s">
        <v>316</v>
      </c>
      <c r="L105" s="65" t="s">
        <v>287</v>
      </c>
      <c r="M105" s="75" t="s">
        <v>87</v>
      </c>
      <c r="N105" s="75" t="s">
        <v>78</v>
      </c>
      <c r="O105" s="75" t="s">
        <v>78</v>
      </c>
      <c r="P105" s="75" t="s">
        <v>94</v>
      </c>
      <c r="Q105" s="75" t="s">
        <v>78</v>
      </c>
      <c r="R105" s="75" t="s">
        <v>78</v>
      </c>
      <c r="S105" s="76">
        <v>119.63</v>
      </c>
      <c r="T105" s="72" t="s">
        <v>88</v>
      </c>
      <c r="U105" s="37" t="s">
        <v>79</v>
      </c>
      <c r="V105" s="37" t="s">
        <v>79</v>
      </c>
    </row>
    <row r="106" spans="1:22" s="63" customFormat="1" ht="25.5" customHeight="1">
      <c r="A106" s="64">
        <v>100</v>
      </c>
      <c r="B106" s="70" t="s">
        <v>317</v>
      </c>
      <c r="C106" s="37" t="s">
        <v>81</v>
      </c>
      <c r="D106" s="37" t="s">
        <v>82</v>
      </c>
      <c r="E106" s="67" t="s">
        <v>90</v>
      </c>
      <c r="F106" s="96">
        <v>3465.78</v>
      </c>
      <c r="G106" s="96"/>
      <c r="H106" s="37" t="s">
        <v>799</v>
      </c>
      <c r="I106" s="71"/>
      <c r="J106" s="65" t="s">
        <v>302</v>
      </c>
      <c r="K106" s="65" t="s">
        <v>146</v>
      </c>
      <c r="L106" s="65" t="s">
        <v>287</v>
      </c>
      <c r="M106" s="75" t="s">
        <v>94</v>
      </c>
      <c r="N106" s="75" t="s">
        <v>78</v>
      </c>
      <c r="O106" s="75" t="s">
        <v>78</v>
      </c>
      <c r="P106" s="75" t="s">
        <v>195</v>
      </c>
      <c r="Q106" s="75" t="s">
        <v>78</v>
      </c>
      <c r="R106" s="75" t="s">
        <v>78</v>
      </c>
      <c r="S106" s="76">
        <v>71.27</v>
      </c>
      <c r="T106" s="72" t="s">
        <v>88</v>
      </c>
      <c r="U106" s="37" t="s">
        <v>79</v>
      </c>
      <c r="V106" s="37" t="s">
        <v>79</v>
      </c>
    </row>
    <row r="107" spans="1:22" s="77" customFormat="1" ht="53.25" customHeight="1">
      <c r="A107" s="64">
        <v>101</v>
      </c>
      <c r="B107" s="70" t="s">
        <v>318</v>
      </c>
      <c r="C107" s="72" t="s">
        <v>81</v>
      </c>
      <c r="D107" s="72" t="s">
        <v>82</v>
      </c>
      <c r="E107" s="78" t="s">
        <v>90</v>
      </c>
      <c r="F107" s="96">
        <v>2106.02</v>
      </c>
      <c r="G107" s="96"/>
      <c r="H107" s="72" t="s">
        <v>799</v>
      </c>
      <c r="I107" s="71"/>
      <c r="J107" s="75" t="s">
        <v>319</v>
      </c>
      <c r="K107" s="75" t="s">
        <v>204</v>
      </c>
      <c r="L107" s="75"/>
      <c r="M107" s="75"/>
      <c r="N107" s="75"/>
      <c r="O107" s="75"/>
      <c r="P107" s="75"/>
      <c r="Q107" s="75" t="s">
        <v>78</v>
      </c>
      <c r="R107" s="75" t="s">
        <v>78</v>
      </c>
      <c r="S107" s="76">
        <v>69.260000000000005</v>
      </c>
      <c r="T107" s="72" t="s">
        <v>88</v>
      </c>
      <c r="U107" s="72" t="s">
        <v>79</v>
      </c>
      <c r="V107" s="72" t="s">
        <v>79</v>
      </c>
    </row>
    <row r="108" spans="1:22" s="63" customFormat="1" ht="33.75" customHeight="1">
      <c r="A108" s="64">
        <v>102</v>
      </c>
      <c r="B108" s="70" t="s">
        <v>320</v>
      </c>
      <c r="C108" s="37" t="s">
        <v>81</v>
      </c>
      <c r="D108" s="37" t="s">
        <v>82</v>
      </c>
      <c r="E108" s="67" t="s">
        <v>90</v>
      </c>
      <c r="F108" s="45">
        <v>2373.5300000000002</v>
      </c>
      <c r="G108" s="45"/>
      <c r="H108" s="37" t="s">
        <v>799</v>
      </c>
      <c r="I108" s="72"/>
      <c r="J108" s="65" t="s">
        <v>161</v>
      </c>
      <c r="K108" s="65" t="s">
        <v>78</v>
      </c>
      <c r="L108" s="65" t="s">
        <v>169</v>
      </c>
      <c r="M108" s="75" t="s">
        <v>195</v>
      </c>
      <c r="N108" s="75" t="s">
        <v>78</v>
      </c>
      <c r="O108" s="75" t="s">
        <v>78</v>
      </c>
      <c r="P108" s="75" t="s">
        <v>94</v>
      </c>
      <c r="Q108" s="75" t="s">
        <v>78</v>
      </c>
      <c r="R108" s="75" t="s">
        <v>78</v>
      </c>
      <c r="S108" s="76">
        <v>97.85</v>
      </c>
      <c r="T108" s="72" t="s">
        <v>88</v>
      </c>
      <c r="U108" s="37" t="s">
        <v>79</v>
      </c>
      <c r="V108" s="37" t="s">
        <v>79</v>
      </c>
    </row>
    <row r="109" spans="1:22" s="63" customFormat="1" ht="27.75" customHeight="1">
      <c r="A109" s="64">
        <v>103</v>
      </c>
      <c r="B109" s="70" t="s">
        <v>321</v>
      </c>
      <c r="C109" s="37" t="s">
        <v>81</v>
      </c>
      <c r="D109" s="37" t="s">
        <v>82</v>
      </c>
      <c r="E109" s="67" t="s">
        <v>90</v>
      </c>
      <c r="F109" s="96"/>
      <c r="G109" s="45">
        <v>84000</v>
      </c>
      <c r="H109" s="37" t="s">
        <v>798</v>
      </c>
      <c r="I109" s="72"/>
      <c r="J109" s="65" t="s">
        <v>97</v>
      </c>
      <c r="K109" s="65" t="s">
        <v>322</v>
      </c>
      <c r="L109" s="65" t="s">
        <v>323</v>
      </c>
      <c r="M109" s="75" t="s">
        <v>94</v>
      </c>
      <c r="N109" s="75" t="s">
        <v>87</v>
      </c>
      <c r="O109" s="75" t="s">
        <v>324</v>
      </c>
      <c r="P109" s="75" t="s">
        <v>94</v>
      </c>
      <c r="Q109" s="75" t="s">
        <v>78</v>
      </c>
      <c r="R109" s="75" t="s">
        <v>78</v>
      </c>
      <c r="S109" s="76">
        <v>41.89</v>
      </c>
      <c r="T109" s="72" t="s">
        <v>88</v>
      </c>
      <c r="U109" s="37" t="s">
        <v>79</v>
      </c>
      <c r="V109" s="37" t="s">
        <v>79</v>
      </c>
    </row>
    <row r="110" spans="1:22" s="77" customFormat="1" ht="45.75" customHeight="1">
      <c r="A110" s="64">
        <v>104</v>
      </c>
      <c r="B110" s="70" t="s">
        <v>878</v>
      </c>
      <c r="C110" s="72" t="s">
        <v>81</v>
      </c>
      <c r="D110" s="72" t="s">
        <v>82</v>
      </c>
      <c r="E110" s="78" t="s">
        <v>90</v>
      </c>
      <c r="F110" s="96">
        <v>3075.88</v>
      </c>
      <c r="G110" s="96"/>
      <c r="H110" s="72" t="s">
        <v>799</v>
      </c>
      <c r="I110" s="68" t="s">
        <v>84</v>
      </c>
      <c r="J110" s="75" t="s">
        <v>97</v>
      </c>
      <c r="K110" s="75" t="s">
        <v>325</v>
      </c>
      <c r="L110" s="75" t="s">
        <v>287</v>
      </c>
      <c r="M110" s="75" t="s">
        <v>195</v>
      </c>
      <c r="N110" s="75" t="s">
        <v>94</v>
      </c>
      <c r="O110" s="75" t="s">
        <v>78</v>
      </c>
      <c r="P110" s="75" t="s">
        <v>195</v>
      </c>
      <c r="Q110" s="75" t="s">
        <v>78</v>
      </c>
      <c r="R110" s="75" t="s">
        <v>195</v>
      </c>
      <c r="S110" s="76">
        <v>64.430000000000007</v>
      </c>
      <c r="T110" s="72" t="s">
        <v>88</v>
      </c>
      <c r="U110" s="72" t="s">
        <v>79</v>
      </c>
      <c r="V110" s="72" t="s">
        <v>79</v>
      </c>
    </row>
    <row r="111" spans="1:22" s="63" customFormat="1" ht="33" customHeight="1">
      <c r="A111" s="64">
        <v>105</v>
      </c>
      <c r="B111" s="70" t="s">
        <v>326</v>
      </c>
      <c r="C111" s="37" t="s">
        <v>81</v>
      </c>
      <c r="D111" s="37" t="s">
        <v>82</v>
      </c>
      <c r="E111" s="67" t="s">
        <v>90</v>
      </c>
      <c r="F111" s="96"/>
      <c r="G111" s="45">
        <v>105000</v>
      </c>
      <c r="H111" s="37" t="s">
        <v>798</v>
      </c>
      <c r="I111" s="92"/>
      <c r="J111" s="65" t="s">
        <v>327</v>
      </c>
      <c r="K111" s="65" t="s">
        <v>253</v>
      </c>
      <c r="L111" s="65" t="s">
        <v>254</v>
      </c>
      <c r="M111" s="75" t="s">
        <v>94</v>
      </c>
      <c r="N111" s="75" t="s">
        <v>78</v>
      </c>
      <c r="O111" s="75" t="s">
        <v>78</v>
      </c>
      <c r="P111" s="75" t="s">
        <v>94</v>
      </c>
      <c r="Q111" s="75" t="s">
        <v>78</v>
      </c>
      <c r="R111" s="75" t="s">
        <v>78</v>
      </c>
      <c r="S111" s="76">
        <v>52.67</v>
      </c>
      <c r="T111" s="72" t="s">
        <v>88</v>
      </c>
      <c r="U111" s="37" t="s">
        <v>79</v>
      </c>
      <c r="V111" s="37" t="s">
        <v>79</v>
      </c>
    </row>
    <row r="112" spans="1:22" s="63" customFormat="1" ht="27.75" customHeight="1">
      <c r="A112" s="64">
        <v>106</v>
      </c>
      <c r="B112" s="70" t="s">
        <v>328</v>
      </c>
      <c r="C112" s="37" t="s">
        <v>81</v>
      </c>
      <c r="D112" s="37" t="s">
        <v>82</v>
      </c>
      <c r="E112" s="67" t="s">
        <v>90</v>
      </c>
      <c r="F112" s="96"/>
      <c r="G112" s="45">
        <v>55000</v>
      </c>
      <c r="H112" s="37" t="s">
        <v>798</v>
      </c>
      <c r="I112" s="72"/>
      <c r="J112" s="65" t="s">
        <v>97</v>
      </c>
      <c r="K112" s="65" t="s">
        <v>78</v>
      </c>
      <c r="L112" s="65" t="s">
        <v>297</v>
      </c>
      <c r="M112" s="75" t="s">
        <v>87</v>
      </c>
      <c r="N112" s="75" t="s">
        <v>78</v>
      </c>
      <c r="O112" s="75" t="s">
        <v>78</v>
      </c>
      <c r="P112" s="75" t="s">
        <v>87</v>
      </c>
      <c r="Q112" s="75" t="s">
        <v>78</v>
      </c>
      <c r="R112" s="75" t="s">
        <v>78</v>
      </c>
      <c r="S112" s="76">
        <v>27.34</v>
      </c>
      <c r="T112" s="72" t="s">
        <v>88</v>
      </c>
      <c r="U112" s="37" t="s">
        <v>79</v>
      </c>
      <c r="V112" s="37" t="s">
        <v>79</v>
      </c>
    </row>
    <row r="113" spans="1:22" s="63" customFormat="1" ht="26.25" customHeight="1">
      <c r="A113" s="64">
        <v>107</v>
      </c>
      <c r="B113" s="70" t="s">
        <v>329</v>
      </c>
      <c r="C113" s="37" t="s">
        <v>81</v>
      </c>
      <c r="D113" s="37" t="s">
        <v>82</v>
      </c>
      <c r="E113" s="67" t="s">
        <v>90</v>
      </c>
      <c r="F113" s="96"/>
      <c r="G113" s="45">
        <v>144000</v>
      </c>
      <c r="H113" s="37" t="s">
        <v>798</v>
      </c>
      <c r="I113" s="72"/>
      <c r="J113" s="65" t="s">
        <v>330</v>
      </c>
      <c r="K113" s="65" t="s">
        <v>146</v>
      </c>
      <c r="L113" s="65" t="s">
        <v>231</v>
      </c>
      <c r="M113" s="75" t="s">
        <v>78</v>
      </c>
      <c r="N113" s="75" t="s">
        <v>78</v>
      </c>
      <c r="O113" s="75" t="s">
        <v>78</v>
      </c>
      <c r="P113" s="75" t="s">
        <v>94</v>
      </c>
      <c r="Q113" s="75" t="s">
        <v>78</v>
      </c>
      <c r="R113" s="75" t="s">
        <v>78</v>
      </c>
      <c r="S113" s="76">
        <v>72.38</v>
      </c>
      <c r="T113" s="72" t="s">
        <v>88</v>
      </c>
      <c r="U113" s="37" t="s">
        <v>79</v>
      </c>
      <c r="V113" s="37" t="s">
        <v>79</v>
      </c>
    </row>
    <row r="114" spans="1:22" s="63" customFormat="1" ht="46.5" customHeight="1">
      <c r="A114" s="64">
        <v>108</v>
      </c>
      <c r="B114" s="70" t="s">
        <v>331</v>
      </c>
      <c r="C114" s="37" t="s">
        <v>81</v>
      </c>
      <c r="D114" s="37" t="s">
        <v>82</v>
      </c>
      <c r="E114" s="67" t="s">
        <v>90</v>
      </c>
      <c r="F114" s="96"/>
      <c r="G114" s="45">
        <v>87000</v>
      </c>
      <c r="H114" s="37" t="s">
        <v>798</v>
      </c>
      <c r="I114" s="72"/>
      <c r="J114" s="65" t="s">
        <v>165</v>
      </c>
      <c r="K114" s="65" t="s">
        <v>78</v>
      </c>
      <c r="L114" s="65" t="s">
        <v>332</v>
      </c>
      <c r="M114" s="75" t="s">
        <v>87</v>
      </c>
      <c r="N114" s="75" t="s">
        <v>78</v>
      </c>
      <c r="O114" s="75" t="s">
        <v>78</v>
      </c>
      <c r="P114" s="75" t="s">
        <v>94</v>
      </c>
      <c r="Q114" s="75" t="s">
        <v>78</v>
      </c>
      <c r="R114" s="75" t="s">
        <v>78</v>
      </c>
      <c r="S114" s="76">
        <v>43.65</v>
      </c>
      <c r="T114" s="72" t="s">
        <v>88</v>
      </c>
      <c r="U114" s="37" t="s">
        <v>79</v>
      </c>
      <c r="V114" s="37" t="s">
        <v>79</v>
      </c>
    </row>
    <row r="115" spans="1:22" s="63" customFormat="1" ht="41.25" customHeight="1">
      <c r="A115" s="64">
        <v>109</v>
      </c>
      <c r="B115" s="70" t="s">
        <v>333</v>
      </c>
      <c r="C115" s="66" t="s">
        <v>81</v>
      </c>
      <c r="D115" s="66" t="s">
        <v>82</v>
      </c>
      <c r="E115" s="67" t="s">
        <v>90</v>
      </c>
      <c r="F115" s="45">
        <v>4577.9399999999996</v>
      </c>
      <c r="G115" s="45"/>
      <c r="H115" s="66" t="s">
        <v>799</v>
      </c>
      <c r="I115" s="72"/>
      <c r="J115" s="65" t="s">
        <v>97</v>
      </c>
      <c r="K115" s="65" t="s">
        <v>146</v>
      </c>
      <c r="L115" s="65" t="s">
        <v>334</v>
      </c>
      <c r="M115" s="75" t="s">
        <v>195</v>
      </c>
      <c r="N115" s="75" t="s">
        <v>78</v>
      </c>
      <c r="O115" s="75" t="s">
        <v>78</v>
      </c>
      <c r="P115" s="75" t="s">
        <v>195</v>
      </c>
      <c r="Q115" s="75" t="s">
        <v>78</v>
      </c>
      <c r="R115" s="75" t="s">
        <v>195</v>
      </c>
      <c r="S115" s="76">
        <v>27.3</v>
      </c>
      <c r="T115" s="72" t="s">
        <v>88</v>
      </c>
      <c r="U115" s="37" t="s">
        <v>79</v>
      </c>
      <c r="V115" s="37" t="s">
        <v>79</v>
      </c>
    </row>
    <row r="116" spans="1:22" s="63" customFormat="1" ht="29.25" customHeight="1">
      <c r="A116" s="64">
        <v>110</v>
      </c>
      <c r="B116" s="70" t="s">
        <v>879</v>
      </c>
      <c r="C116" s="66" t="s">
        <v>81</v>
      </c>
      <c r="D116" s="66" t="s">
        <v>82</v>
      </c>
      <c r="E116" s="67" t="s">
        <v>90</v>
      </c>
      <c r="F116" s="45"/>
      <c r="G116" s="96">
        <v>143000</v>
      </c>
      <c r="H116" s="66" t="s">
        <v>798</v>
      </c>
      <c r="I116" s="72"/>
      <c r="J116" s="65" t="s">
        <v>161</v>
      </c>
      <c r="K116" s="65" t="s">
        <v>78</v>
      </c>
      <c r="L116" s="65" t="s">
        <v>169</v>
      </c>
      <c r="M116" s="75" t="s">
        <v>94</v>
      </c>
      <c r="N116" s="75" t="s">
        <v>78</v>
      </c>
      <c r="O116" s="75" t="s">
        <v>78</v>
      </c>
      <c r="P116" s="75" t="s">
        <v>94</v>
      </c>
      <c r="Q116" s="75" t="s">
        <v>78</v>
      </c>
      <c r="R116" s="75" t="s">
        <v>78</v>
      </c>
      <c r="S116" s="76">
        <v>71.84</v>
      </c>
      <c r="T116" s="72" t="s">
        <v>88</v>
      </c>
      <c r="U116" s="37" t="s">
        <v>79</v>
      </c>
      <c r="V116" s="37" t="s">
        <v>79</v>
      </c>
    </row>
    <row r="117" spans="1:22" s="63" customFormat="1" ht="32.25" customHeight="1">
      <c r="A117" s="64">
        <v>111</v>
      </c>
      <c r="B117" s="70" t="s">
        <v>335</v>
      </c>
      <c r="C117" s="66" t="s">
        <v>81</v>
      </c>
      <c r="D117" s="66" t="s">
        <v>82</v>
      </c>
      <c r="E117" s="67" t="s">
        <v>90</v>
      </c>
      <c r="F117" s="45"/>
      <c r="G117" s="45">
        <v>71000</v>
      </c>
      <c r="H117" s="66" t="s">
        <v>798</v>
      </c>
      <c r="I117" s="72"/>
      <c r="J117" s="65" t="s">
        <v>97</v>
      </c>
      <c r="K117" s="65" t="s">
        <v>204</v>
      </c>
      <c r="L117" s="65" t="s">
        <v>336</v>
      </c>
      <c r="M117" s="75" t="s">
        <v>94</v>
      </c>
      <c r="N117" s="75" t="s">
        <v>78</v>
      </c>
      <c r="O117" s="75" t="s">
        <v>78</v>
      </c>
      <c r="P117" s="75" t="s">
        <v>94</v>
      </c>
      <c r="Q117" s="75" t="s">
        <v>78</v>
      </c>
      <c r="R117" s="75" t="s">
        <v>78</v>
      </c>
      <c r="S117" s="76">
        <v>35.6</v>
      </c>
      <c r="T117" s="72" t="s">
        <v>88</v>
      </c>
      <c r="U117" s="37" t="s">
        <v>159</v>
      </c>
      <c r="V117" s="37" t="s">
        <v>79</v>
      </c>
    </row>
    <row r="118" spans="1:22" s="63" customFormat="1" ht="45" customHeight="1">
      <c r="A118" s="64">
        <v>112</v>
      </c>
      <c r="B118" s="70" t="s">
        <v>337</v>
      </c>
      <c r="C118" s="66" t="s">
        <v>81</v>
      </c>
      <c r="D118" s="66" t="s">
        <v>82</v>
      </c>
      <c r="E118" s="67" t="s">
        <v>90</v>
      </c>
      <c r="F118" s="45"/>
      <c r="G118" s="45">
        <v>166000</v>
      </c>
      <c r="H118" s="66" t="s">
        <v>798</v>
      </c>
      <c r="I118" s="72"/>
      <c r="J118" s="65" t="s">
        <v>97</v>
      </c>
      <c r="K118" s="65" t="s">
        <v>204</v>
      </c>
      <c r="L118" s="65" t="s">
        <v>242</v>
      </c>
      <c r="M118" s="75" t="s">
        <v>94</v>
      </c>
      <c r="N118" s="75" t="s">
        <v>94</v>
      </c>
      <c r="O118" s="75" t="s">
        <v>78</v>
      </c>
      <c r="P118" s="75" t="s">
        <v>94</v>
      </c>
      <c r="Q118" s="75" t="s">
        <v>78</v>
      </c>
      <c r="R118" s="75" t="s">
        <v>78</v>
      </c>
      <c r="S118" s="76">
        <v>83.07</v>
      </c>
      <c r="T118" s="72" t="s">
        <v>88</v>
      </c>
      <c r="U118" s="37" t="s">
        <v>79</v>
      </c>
      <c r="V118" s="37" t="s">
        <v>79</v>
      </c>
    </row>
    <row r="119" spans="1:22" s="63" customFormat="1" ht="33.75" customHeight="1">
      <c r="A119" s="64">
        <v>113</v>
      </c>
      <c r="B119" s="70" t="s">
        <v>338</v>
      </c>
      <c r="C119" s="66" t="s">
        <v>81</v>
      </c>
      <c r="D119" s="66" t="s">
        <v>82</v>
      </c>
      <c r="E119" s="67" t="s">
        <v>90</v>
      </c>
      <c r="F119" s="45"/>
      <c r="G119" s="45">
        <v>116000</v>
      </c>
      <c r="H119" s="66" t="s">
        <v>798</v>
      </c>
      <c r="I119" s="92"/>
      <c r="J119" s="65" t="s">
        <v>302</v>
      </c>
      <c r="K119" s="65" t="s">
        <v>78</v>
      </c>
      <c r="L119" s="65" t="s">
        <v>166</v>
      </c>
      <c r="M119" s="75" t="s">
        <v>78</v>
      </c>
      <c r="N119" s="75" t="s">
        <v>78</v>
      </c>
      <c r="O119" s="75" t="s">
        <v>78</v>
      </c>
      <c r="P119" s="75" t="s">
        <v>94</v>
      </c>
      <c r="Q119" s="75" t="s">
        <v>78</v>
      </c>
      <c r="R119" s="75" t="s">
        <v>78</v>
      </c>
      <c r="S119" s="76">
        <v>58.41</v>
      </c>
      <c r="T119" s="72" t="s">
        <v>88</v>
      </c>
      <c r="U119" s="37" t="s">
        <v>79</v>
      </c>
      <c r="V119" s="37" t="s">
        <v>79</v>
      </c>
    </row>
    <row r="120" spans="1:22" s="77" customFormat="1" ht="41.25" customHeight="1">
      <c r="A120" s="64">
        <v>114</v>
      </c>
      <c r="B120" s="70" t="s">
        <v>339</v>
      </c>
      <c r="C120" s="79" t="s">
        <v>81</v>
      </c>
      <c r="D120" s="79" t="s">
        <v>82</v>
      </c>
      <c r="E120" s="78" t="s">
        <v>90</v>
      </c>
      <c r="F120" s="101">
        <v>9409.1</v>
      </c>
      <c r="G120" s="96"/>
      <c r="H120" s="79" t="s">
        <v>799</v>
      </c>
      <c r="I120" s="72"/>
      <c r="J120" s="75" t="s">
        <v>340</v>
      </c>
      <c r="K120" s="75" t="s">
        <v>341</v>
      </c>
      <c r="L120" s="75" t="s">
        <v>342</v>
      </c>
      <c r="M120" s="75" t="s">
        <v>195</v>
      </c>
      <c r="N120" s="75" t="s">
        <v>78</v>
      </c>
      <c r="O120" s="75" t="s">
        <v>78</v>
      </c>
      <c r="P120" s="75" t="s">
        <v>94</v>
      </c>
      <c r="Q120" s="75" t="s">
        <v>78</v>
      </c>
      <c r="R120" s="75" t="s">
        <v>78</v>
      </c>
      <c r="S120" s="76">
        <v>81</v>
      </c>
      <c r="T120" s="72" t="s">
        <v>88</v>
      </c>
      <c r="U120" s="72" t="s">
        <v>159</v>
      </c>
      <c r="V120" s="72" t="s">
        <v>79</v>
      </c>
    </row>
    <row r="121" spans="1:22" s="77" customFormat="1" ht="27" customHeight="1">
      <c r="A121" s="64">
        <v>115</v>
      </c>
      <c r="B121" s="70" t="s">
        <v>343</v>
      </c>
      <c r="C121" s="79" t="s">
        <v>81</v>
      </c>
      <c r="D121" s="79" t="s">
        <v>82</v>
      </c>
      <c r="E121" s="78" t="s">
        <v>90</v>
      </c>
      <c r="F121" s="96"/>
      <c r="G121" s="96">
        <v>86000</v>
      </c>
      <c r="H121" s="79" t="s">
        <v>798</v>
      </c>
      <c r="I121" s="72"/>
      <c r="J121" s="75" t="s">
        <v>97</v>
      </c>
      <c r="K121" s="75" t="s">
        <v>146</v>
      </c>
      <c r="L121" s="75" t="s">
        <v>344</v>
      </c>
      <c r="M121" s="75" t="s">
        <v>87</v>
      </c>
      <c r="N121" s="75" t="s">
        <v>87</v>
      </c>
      <c r="O121" s="75" t="s">
        <v>78</v>
      </c>
      <c r="P121" s="75" t="s">
        <v>87</v>
      </c>
      <c r="Q121" s="75" t="s">
        <v>78</v>
      </c>
      <c r="R121" s="75" t="s">
        <v>78</v>
      </c>
      <c r="S121" s="76">
        <v>43.18</v>
      </c>
      <c r="T121" s="72" t="s">
        <v>88</v>
      </c>
      <c r="U121" s="72" t="s">
        <v>79</v>
      </c>
      <c r="V121" s="72" t="s">
        <v>79</v>
      </c>
    </row>
    <row r="122" spans="1:22" s="77" customFormat="1" ht="40.5" customHeight="1">
      <c r="A122" s="64">
        <v>116</v>
      </c>
      <c r="B122" s="70" t="s">
        <v>345</v>
      </c>
      <c r="C122" s="79" t="s">
        <v>81</v>
      </c>
      <c r="D122" s="79" t="s">
        <v>82</v>
      </c>
      <c r="E122" s="78" t="s">
        <v>90</v>
      </c>
      <c r="F122" s="96"/>
      <c r="G122" s="96">
        <v>59000</v>
      </c>
      <c r="H122" s="79" t="s">
        <v>798</v>
      </c>
      <c r="I122" s="72"/>
      <c r="J122" s="75" t="s">
        <v>346</v>
      </c>
      <c r="K122" s="75" t="s">
        <v>146</v>
      </c>
      <c r="L122" s="75" t="s">
        <v>256</v>
      </c>
      <c r="M122" s="75" t="s">
        <v>94</v>
      </c>
      <c r="N122" s="75" t="s">
        <v>78</v>
      </c>
      <c r="O122" s="75" t="s">
        <v>78</v>
      </c>
      <c r="P122" s="75" t="s">
        <v>94</v>
      </c>
      <c r="Q122" s="75" t="s">
        <v>78</v>
      </c>
      <c r="R122" s="75" t="s">
        <v>78</v>
      </c>
      <c r="S122" s="76">
        <v>29.7</v>
      </c>
      <c r="T122" s="72" t="s">
        <v>88</v>
      </c>
      <c r="U122" s="72" t="s">
        <v>79</v>
      </c>
      <c r="V122" s="72" t="s">
        <v>79</v>
      </c>
    </row>
    <row r="123" spans="1:22" s="63" customFormat="1" ht="43.5" customHeight="1">
      <c r="A123" s="64">
        <v>117</v>
      </c>
      <c r="B123" s="70" t="s">
        <v>347</v>
      </c>
      <c r="C123" s="66" t="s">
        <v>81</v>
      </c>
      <c r="D123" s="66" t="s">
        <v>82</v>
      </c>
      <c r="E123" s="67" t="s">
        <v>90</v>
      </c>
      <c r="F123" s="45"/>
      <c r="G123" s="45">
        <v>202000</v>
      </c>
      <c r="H123" s="66" t="s">
        <v>798</v>
      </c>
      <c r="I123" s="72"/>
      <c r="J123" s="65" t="s">
        <v>97</v>
      </c>
      <c r="K123" s="65" t="s">
        <v>253</v>
      </c>
      <c r="L123" s="65" t="s">
        <v>348</v>
      </c>
      <c r="M123" s="75" t="s">
        <v>94</v>
      </c>
      <c r="N123" s="75" t="s">
        <v>78</v>
      </c>
      <c r="O123" s="75" t="s">
        <v>78</v>
      </c>
      <c r="P123" s="75" t="s">
        <v>94</v>
      </c>
      <c r="Q123" s="75" t="s">
        <v>78</v>
      </c>
      <c r="R123" s="75" t="s">
        <v>78</v>
      </c>
      <c r="S123" s="76">
        <v>101.25</v>
      </c>
      <c r="T123" s="72" t="s">
        <v>88</v>
      </c>
      <c r="U123" s="37" t="s">
        <v>79</v>
      </c>
      <c r="V123" s="37" t="s">
        <v>79</v>
      </c>
    </row>
    <row r="124" spans="1:22" s="63" customFormat="1" ht="24" customHeight="1">
      <c r="A124" s="64">
        <v>118</v>
      </c>
      <c r="B124" s="70" t="s">
        <v>349</v>
      </c>
      <c r="C124" s="66" t="s">
        <v>81</v>
      </c>
      <c r="D124" s="66" t="s">
        <v>82</v>
      </c>
      <c r="E124" s="67" t="s">
        <v>90</v>
      </c>
      <c r="F124" s="45"/>
      <c r="G124" s="45">
        <v>100000</v>
      </c>
      <c r="H124" s="66" t="s">
        <v>798</v>
      </c>
      <c r="I124" s="72"/>
      <c r="J124" s="65" t="s">
        <v>97</v>
      </c>
      <c r="K124" s="65" t="s">
        <v>253</v>
      </c>
      <c r="L124" s="65" t="s">
        <v>350</v>
      </c>
      <c r="M124" s="75" t="s">
        <v>94</v>
      </c>
      <c r="N124" s="75" t="s">
        <v>78</v>
      </c>
      <c r="O124" s="75" t="s">
        <v>78</v>
      </c>
      <c r="P124" s="75" t="s">
        <v>94</v>
      </c>
      <c r="Q124" s="75" t="s">
        <v>78</v>
      </c>
      <c r="R124" s="75" t="s">
        <v>78</v>
      </c>
      <c r="S124" s="76">
        <v>50.31</v>
      </c>
      <c r="T124" s="72" t="s">
        <v>88</v>
      </c>
      <c r="U124" s="37" t="s">
        <v>79</v>
      </c>
      <c r="V124" s="37" t="s">
        <v>79</v>
      </c>
    </row>
    <row r="125" spans="1:22" s="77" customFormat="1" ht="33" customHeight="1">
      <c r="A125" s="64">
        <v>119</v>
      </c>
      <c r="B125" s="70" t="s">
        <v>351</v>
      </c>
      <c r="C125" s="79" t="s">
        <v>81</v>
      </c>
      <c r="D125" s="79" t="s">
        <v>82</v>
      </c>
      <c r="E125" s="78" t="s">
        <v>90</v>
      </c>
      <c r="F125" s="96"/>
      <c r="G125" s="96">
        <v>246000</v>
      </c>
      <c r="H125" s="79" t="s">
        <v>798</v>
      </c>
      <c r="I125" s="72"/>
      <c r="J125" s="75" t="s">
        <v>352</v>
      </c>
      <c r="K125" s="75" t="s">
        <v>146</v>
      </c>
      <c r="L125" s="75" t="s">
        <v>147</v>
      </c>
      <c r="M125" s="75" t="s">
        <v>94</v>
      </c>
      <c r="N125" s="75" t="s">
        <v>78</v>
      </c>
      <c r="O125" s="75" t="s">
        <v>78</v>
      </c>
      <c r="P125" s="75" t="s">
        <v>94</v>
      </c>
      <c r="Q125" s="75" t="s">
        <v>78</v>
      </c>
      <c r="R125" s="75" t="s">
        <v>78</v>
      </c>
      <c r="S125" s="76">
        <v>123.25</v>
      </c>
      <c r="T125" s="72" t="s">
        <v>88</v>
      </c>
      <c r="U125" s="72" t="s">
        <v>79</v>
      </c>
      <c r="V125" s="72" t="s">
        <v>79</v>
      </c>
    </row>
    <row r="126" spans="1:22" s="63" customFormat="1" ht="43.5" customHeight="1">
      <c r="A126" s="64">
        <v>120</v>
      </c>
      <c r="B126" s="70" t="s">
        <v>353</v>
      </c>
      <c r="C126" s="66" t="s">
        <v>81</v>
      </c>
      <c r="D126" s="66" t="s">
        <v>82</v>
      </c>
      <c r="E126" s="67" t="s">
        <v>90</v>
      </c>
      <c r="F126" s="45"/>
      <c r="G126" s="45">
        <v>379000</v>
      </c>
      <c r="H126" s="66" t="s">
        <v>798</v>
      </c>
      <c r="I126" s="72"/>
      <c r="J126" s="65" t="s">
        <v>354</v>
      </c>
      <c r="K126" s="65" t="s">
        <v>215</v>
      </c>
      <c r="L126" s="65" t="s">
        <v>166</v>
      </c>
      <c r="M126" s="75" t="s">
        <v>355</v>
      </c>
      <c r="N126" s="75" t="s">
        <v>78</v>
      </c>
      <c r="O126" s="75" t="s">
        <v>78</v>
      </c>
      <c r="P126" s="75" t="s">
        <v>78</v>
      </c>
      <c r="Q126" s="75" t="s">
        <v>78</v>
      </c>
      <c r="R126" s="75" t="s">
        <v>78</v>
      </c>
      <c r="S126" s="76">
        <v>77.03</v>
      </c>
      <c r="T126" s="72" t="s">
        <v>88</v>
      </c>
      <c r="U126" s="37" t="s">
        <v>79</v>
      </c>
      <c r="V126" s="37" t="s">
        <v>79</v>
      </c>
    </row>
    <row r="127" spans="1:22" s="63" customFormat="1" ht="38.25" customHeight="1">
      <c r="A127" s="64">
        <v>121</v>
      </c>
      <c r="B127" s="70" t="s">
        <v>356</v>
      </c>
      <c r="C127" s="66" t="s">
        <v>81</v>
      </c>
      <c r="D127" s="66" t="s">
        <v>82</v>
      </c>
      <c r="E127" s="67" t="s">
        <v>90</v>
      </c>
      <c r="F127" s="45"/>
      <c r="G127" s="45">
        <v>209000</v>
      </c>
      <c r="H127" s="66" t="s">
        <v>798</v>
      </c>
      <c r="I127" s="72"/>
      <c r="J127" s="65" t="s">
        <v>357</v>
      </c>
      <c r="K127" s="65" t="s">
        <v>146</v>
      </c>
      <c r="L127" s="65" t="s">
        <v>358</v>
      </c>
      <c r="M127" s="75" t="s">
        <v>94</v>
      </c>
      <c r="N127" s="75" t="s">
        <v>78</v>
      </c>
      <c r="O127" s="75" t="s">
        <v>78</v>
      </c>
      <c r="P127" s="75" t="s">
        <v>78</v>
      </c>
      <c r="Q127" s="75" t="s">
        <v>78</v>
      </c>
      <c r="R127" s="75" t="s">
        <v>78</v>
      </c>
      <c r="S127" s="76">
        <v>104.72</v>
      </c>
      <c r="T127" s="72" t="s">
        <v>88</v>
      </c>
      <c r="U127" s="37" t="s">
        <v>79</v>
      </c>
      <c r="V127" s="37" t="s">
        <v>79</v>
      </c>
    </row>
    <row r="128" spans="1:22" s="63" customFormat="1" ht="45" customHeight="1">
      <c r="A128" s="64">
        <v>122</v>
      </c>
      <c r="B128" s="70" t="s">
        <v>333</v>
      </c>
      <c r="C128" s="66" t="s">
        <v>81</v>
      </c>
      <c r="D128" s="66" t="s">
        <v>82</v>
      </c>
      <c r="E128" s="67" t="s">
        <v>90</v>
      </c>
      <c r="F128" s="45"/>
      <c r="G128" s="45">
        <v>33000</v>
      </c>
      <c r="H128" s="66" t="s">
        <v>798</v>
      </c>
      <c r="I128" s="72"/>
      <c r="J128" s="65" t="s">
        <v>97</v>
      </c>
      <c r="K128" s="65" t="s">
        <v>146</v>
      </c>
      <c r="L128" s="65" t="s">
        <v>359</v>
      </c>
      <c r="M128" s="75" t="s">
        <v>94</v>
      </c>
      <c r="N128" s="75" t="s">
        <v>78</v>
      </c>
      <c r="O128" s="75" t="s">
        <v>78</v>
      </c>
      <c r="P128" s="75" t="s">
        <v>87</v>
      </c>
      <c r="Q128" s="75" t="s">
        <v>78</v>
      </c>
      <c r="R128" s="75" t="s">
        <v>78</v>
      </c>
      <c r="S128" s="76">
        <v>16.690000000000001</v>
      </c>
      <c r="T128" s="72" t="s">
        <v>88</v>
      </c>
      <c r="U128" s="37" t="s">
        <v>79</v>
      </c>
      <c r="V128" s="37" t="s">
        <v>79</v>
      </c>
    </row>
    <row r="129" spans="1:22" s="63" customFormat="1" ht="30" customHeight="1">
      <c r="A129" s="64">
        <v>123</v>
      </c>
      <c r="B129" s="70" t="s">
        <v>360</v>
      </c>
      <c r="C129" s="66" t="s">
        <v>81</v>
      </c>
      <c r="D129" s="66" t="s">
        <v>82</v>
      </c>
      <c r="E129" s="67" t="s">
        <v>90</v>
      </c>
      <c r="F129" s="45"/>
      <c r="G129" s="45">
        <v>108000</v>
      </c>
      <c r="H129" s="66" t="s">
        <v>798</v>
      </c>
      <c r="I129" s="72"/>
      <c r="J129" s="65" t="s">
        <v>161</v>
      </c>
      <c r="K129" s="65" t="s">
        <v>78</v>
      </c>
      <c r="L129" s="65" t="s">
        <v>332</v>
      </c>
      <c r="M129" s="75" t="s">
        <v>94</v>
      </c>
      <c r="N129" s="75" t="s">
        <v>78</v>
      </c>
      <c r="O129" s="75" t="s">
        <v>78</v>
      </c>
      <c r="P129" s="75" t="s">
        <v>94</v>
      </c>
      <c r="Q129" s="75" t="s">
        <v>78</v>
      </c>
      <c r="R129" s="75" t="s">
        <v>78</v>
      </c>
      <c r="S129" s="76">
        <v>54.17</v>
      </c>
      <c r="T129" s="72" t="s">
        <v>88</v>
      </c>
      <c r="U129" s="37" t="s">
        <v>79</v>
      </c>
      <c r="V129" s="37" t="s">
        <v>79</v>
      </c>
    </row>
    <row r="130" spans="1:22" s="63" customFormat="1" ht="24.75" customHeight="1">
      <c r="A130" s="64">
        <v>124</v>
      </c>
      <c r="B130" s="70" t="s">
        <v>361</v>
      </c>
      <c r="C130" s="66" t="s">
        <v>81</v>
      </c>
      <c r="D130" s="66" t="s">
        <v>82</v>
      </c>
      <c r="E130" s="67" t="s">
        <v>90</v>
      </c>
      <c r="F130" s="45"/>
      <c r="G130" s="45">
        <v>59000</v>
      </c>
      <c r="H130" s="66" t="s">
        <v>798</v>
      </c>
      <c r="I130" s="72"/>
      <c r="J130" s="65" t="s">
        <v>346</v>
      </c>
      <c r="K130" s="65" t="s">
        <v>362</v>
      </c>
      <c r="L130" s="65" t="s">
        <v>244</v>
      </c>
      <c r="M130" s="75" t="s">
        <v>87</v>
      </c>
      <c r="N130" s="75" t="s">
        <v>78</v>
      </c>
      <c r="O130" s="75" t="s">
        <v>78</v>
      </c>
      <c r="P130" s="75" t="s">
        <v>78</v>
      </c>
      <c r="Q130" s="75" t="s">
        <v>78</v>
      </c>
      <c r="R130" s="75" t="s">
        <v>78</v>
      </c>
      <c r="S130" s="76">
        <v>11.93</v>
      </c>
      <c r="T130" s="72" t="s">
        <v>88</v>
      </c>
      <c r="U130" s="37" t="s">
        <v>79</v>
      </c>
      <c r="V130" s="37" t="s">
        <v>79</v>
      </c>
    </row>
    <row r="131" spans="1:22" s="63" customFormat="1" ht="24" customHeight="1">
      <c r="A131" s="64">
        <v>125</v>
      </c>
      <c r="B131" s="70" t="s">
        <v>363</v>
      </c>
      <c r="C131" s="66" t="s">
        <v>81</v>
      </c>
      <c r="D131" s="66" t="s">
        <v>82</v>
      </c>
      <c r="E131" s="67" t="s">
        <v>90</v>
      </c>
      <c r="F131" s="45"/>
      <c r="G131" s="45">
        <v>36000</v>
      </c>
      <c r="H131" s="66" t="s">
        <v>798</v>
      </c>
      <c r="I131" s="72"/>
      <c r="J131" s="65" t="s">
        <v>346</v>
      </c>
      <c r="K131" s="65" t="s">
        <v>78</v>
      </c>
      <c r="L131" s="65" t="s">
        <v>358</v>
      </c>
      <c r="M131" s="75" t="s">
        <v>94</v>
      </c>
      <c r="N131" s="75" t="s">
        <v>78</v>
      </c>
      <c r="O131" s="75" t="s">
        <v>78</v>
      </c>
      <c r="P131" s="75" t="s">
        <v>94</v>
      </c>
      <c r="Q131" s="75" t="s">
        <v>78</v>
      </c>
      <c r="R131" s="75" t="s">
        <v>78</v>
      </c>
      <c r="S131" s="76">
        <v>18.14</v>
      </c>
      <c r="T131" s="72" t="s">
        <v>88</v>
      </c>
      <c r="U131" s="37" t="s">
        <v>79</v>
      </c>
      <c r="V131" s="37" t="s">
        <v>79</v>
      </c>
    </row>
    <row r="132" spans="1:22" s="63" customFormat="1" ht="24" customHeight="1">
      <c r="A132" s="64">
        <v>126</v>
      </c>
      <c r="B132" s="70" t="s">
        <v>364</v>
      </c>
      <c r="C132" s="66" t="s">
        <v>81</v>
      </c>
      <c r="D132" s="66" t="s">
        <v>82</v>
      </c>
      <c r="E132" s="67" t="s">
        <v>90</v>
      </c>
      <c r="F132" s="45"/>
      <c r="G132" s="45">
        <v>146000</v>
      </c>
      <c r="H132" s="66" t="s">
        <v>798</v>
      </c>
      <c r="I132" s="67"/>
      <c r="J132" s="65" t="s">
        <v>161</v>
      </c>
      <c r="K132" s="65" t="s">
        <v>146</v>
      </c>
      <c r="L132" s="65" t="s">
        <v>147</v>
      </c>
      <c r="M132" s="75" t="s">
        <v>115</v>
      </c>
      <c r="N132" s="75" t="s">
        <v>87</v>
      </c>
      <c r="O132" s="75" t="s">
        <v>78</v>
      </c>
      <c r="P132" s="75" t="s">
        <v>87</v>
      </c>
      <c r="Q132" s="75" t="s">
        <v>78</v>
      </c>
      <c r="R132" s="75" t="s">
        <v>94</v>
      </c>
      <c r="S132" s="76">
        <v>73.37</v>
      </c>
      <c r="T132" s="72" t="s">
        <v>88</v>
      </c>
      <c r="U132" s="37" t="s">
        <v>79</v>
      </c>
      <c r="V132" s="37" t="s">
        <v>79</v>
      </c>
    </row>
    <row r="133" spans="1:22" s="63" customFormat="1" ht="45" customHeight="1">
      <c r="A133" s="64">
        <v>127</v>
      </c>
      <c r="B133" s="70" t="s">
        <v>365</v>
      </c>
      <c r="C133" s="66" t="s">
        <v>81</v>
      </c>
      <c r="D133" s="66" t="s">
        <v>82</v>
      </c>
      <c r="E133" s="67" t="s">
        <v>90</v>
      </c>
      <c r="F133" s="45"/>
      <c r="G133" s="45">
        <v>146000</v>
      </c>
      <c r="H133" s="66" t="s">
        <v>798</v>
      </c>
      <c r="I133" s="67"/>
      <c r="J133" s="65" t="s">
        <v>97</v>
      </c>
      <c r="K133" s="65" t="s">
        <v>253</v>
      </c>
      <c r="L133" s="65" t="s">
        <v>242</v>
      </c>
      <c r="M133" s="75" t="s">
        <v>366</v>
      </c>
      <c r="N133" s="75" t="s">
        <v>78</v>
      </c>
      <c r="O133" s="75" t="s">
        <v>78</v>
      </c>
      <c r="P133" s="75" t="s">
        <v>366</v>
      </c>
      <c r="Q133" s="75" t="s">
        <v>78</v>
      </c>
      <c r="R133" s="75" t="s">
        <v>78</v>
      </c>
      <c r="S133" s="76">
        <v>73.37</v>
      </c>
      <c r="T133" s="72" t="s">
        <v>88</v>
      </c>
      <c r="U133" s="37" t="s">
        <v>79</v>
      </c>
      <c r="V133" s="37" t="s">
        <v>79</v>
      </c>
    </row>
    <row r="134" spans="1:22" s="63" customFormat="1" ht="25.5" customHeight="1">
      <c r="A134" s="64">
        <v>128</v>
      </c>
      <c r="B134" s="70" t="s">
        <v>880</v>
      </c>
      <c r="C134" s="66" t="s">
        <v>81</v>
      </c>
      <c r="D134" s="66" t="s">
        <v>82</v>
      </c>
      <c r="E134" s="67" t="s">
        <v>90</v>
      </c>
      <c r="F134" s="96"/>
      <c r="G134" s="45">
        <v>49000</v>
      </c>
      <c r="H134" s="66" t="s">
        <v>798</v>
      </c>
      <c r="I134" s="67"/>
      <c r="J134" s="65" t="s">
        <v>302</v>
      </c>
      <c r="K134" s="65" t="s">
        <v>78</v>
      </c>
      <c r="L134" s="65" t="s">
        <v>287</v>
      </c>
      <c r="M134" s="75" t="s">
        <v>195</v>
      </c>
      <c r="N134" s="75" t="s">
        <v>78</v>
      </c>
      <c r="O134" s="75" t="s">
        <v>78</v>
      </c>
      <c r="P134" s="75" t="s">
        <v>195</v>
      </c>
      <c r="Q134" s="75" t="s">
        <v>78</v>
      </c>
      <c r="R134" s="75" t="s">
        <v>78</v>
      </c>
      <c r="S134" s="76">
        <v>18.170000000000002</v>
      </c>
      <c r="T134" s="72" t="s">
        <v>88</v>
      </c>
      <c r="U134" s="37" t="s">
        <v>79</v>
      </c>
      <c r="V134" s="37" t="s">
        <v>79</v>
      </c>
    </row>
    <row r="135" spans="1:22" s="63" customFormat="1" ht="31.5" customHeight="1">
      <c r="A135" s="64">
        <v>129</v>
      </c>
      <c r="B135" s="70" t="s">
        <v>367</v>
      </c>
      <c r="C135" s="66" t="s">
        <v>81</v>
      </c>
      <c r="D135" s="66" t="s">
        <v>82</v>
      </c>
      <c r="E135" s="67" t="s">
        <v>90</v>
      </c>
      <c r="F135" s="45"/>
      <c r="G135" s="45">
        <v>49000</v>
      </c>
      <c r="H135" s="66" t="s">
        <v>798</v>
      </c>
      <c r="I135" s="67"/>
      <c r="J135" s="65" t="s">
        <v>97</v>
      </c>
      <c r="K135" s="65" t="s">
        <v>146</v>
      </c>
      <c r="L135" s="65" t="s">
        <v>191</v>
      </c>
      <c r="M135" s="75" t="s">
        <v>87</v>
      </c>
      <c r="N135" s="75" t="s">
        <v>87</v>
      </c>
      <c r="O135" s="75" t="s">
        <v>78</v>
      </c>
      <c r="P135" s="75" t="s">
        <v>94</v>
      </c>
      <c r="Q135" s="75" t="s">
        <v>78</v>
      </c>
      <c r="R135" s="75" t="s">
        <v>78</v>
      </c>
      <c r="S135" s="76">
        <v>44.52</v>
      </c>
      <c r="T135" s="72" t="s">
        <v>88</v>
      </c>
      <c r="U135" s="37" t="s">
        <v>79</v>
      </c>
      <c r="V135" s="37" t="s">
        <v>79</v>
      </c>
    </row>
    <row r="136" spans="1:22" s="63" customFormat="1" ht="31.5" customHeight="1">
      <c r="A136" s="64">
        <v>130</v>
      </c>
      <c r="B136" s="70" t="s">
        <v>368</v>
      </c>
      <c r="C136" s="66" t="s">
        <v>81</v>
      </c>
      <c r="D136" s="66" t="s">
        <v>82</v>
      </c>
      <c r="E136" s="67" t="s">
        <v>90</v>
      </c>
      <c r="F136" s="45"/>
      <c r="G136" s="45">
        <v>26000</v>
      </c>
      <c r="H136" s="66" t="s">
        <v>798</v>
      </c>
      <c r="I136" s="67"/>
      <c r="J136" s="65" t="s">
        <v>161</v>
      </c>
      <c r="K136" s="65" t="s">
        <v>78</v>
      </c>
      <c r="L136" s="65" t="s">
        <v>369</v>
      </c>
      <c r="M136" s="75" t="s">
        <v>87</v>
      </c>
      <c r="N136" s="75" t="s">
        <v>78</v>
      </c>
      <c r="O136" s="75" t="s">
        <v>78</v>
      </c>
      <c r="P136" s="75" t="s">
        <v>94</v>
      </c>
      <c r="Q136" s="75" t="s">
        <v>78</v>
      </c>
      <c r="R136" s="75" t="s">
        <v>78</v>
      </c>
      <c r="S136" s="76">
        <v>13</v>
      </c>
      <c r="T136" s="72" t="s">
        <v>88</v>
      </c>
      <c r="U136" s="37" t="s">
        <v>79</v>
      </c>
      <c r="V136" s="37" t="s">
        <v>79</v>
      </c>
    </row>
    <row r="137" spans="1:22" s="63" customFormat="1" ht="31.5" customHeight="1">
      <c r="A137" s="64">
        <v>131</v>
      </c>
      <c r="B137" s="70" t="s">
        <v>370</v>
      </c>
      <c r="C137" s="66" t="s">
        <v>81</v>
      </c>
      <c r="D137" s="66" t="s">
        <v>82</v>
      </c>
      <c r="E137" s="67" t="s">
        <v>90</v>
      </c>
      <c r="F137" s="45"/>
      <c r="G137" s="45">
        <v>18000</v>
      </c>
      <c r="H137" s="66" t="s">
        <v>798</v>
      </c>
      <c r="I137" s="67"/>
      <c r="J137" s="65" t="s">
        <v>371</v>
      </c>
      <c r="K137" s="65" t="s">
        <v>78</v>
      </c>
      <c r="L137" s="65" t="s">
        <v>372</v>
      </c>
      <c r="M137" s="75" t="s">
        <v>87</v>
      </c>
      <c r="N137" s="75" t="s">
        <v>78</v>
      </c>
      <c r="O137" s="75" t="s">
        <v>78</v>
      </c>
      <c r="P137" s="75" t="s">
        <v>78</v>
      </c>
      <c r="Q137" s="75" t="s">
        <v>78</v>
      </c>
      <c r="R137" s="75" t="s">
        <v>78</v>
      </c>
      <c r="S137" s="76">
        <v>14.85</v>
      </c>
      <c r="T137" s="72" t="s">
        <v>88</v>
      </c>
      <c r="U137" s="37" t="s">
        <v>79</v>
      </c>
      <c r="V137" s="37" t="s">
        <v>79</v>
      </c>
    </row>
    <row r="138" spans="1:22" s="63" customFormat="1" ht="31.5" customHeight="1">
      <c r="A138" s="64">
        <v>132</v>
      </c>
      <c r="B138" s="70" t="s">
        <v>802</v>
      </c>
      <c r="C138" s="66" t="s">
        <v>81</v>
      </c>
      <c r="D138" s="66" t="s">
        <v>82</v>
      </c>
      <c r="E138" s="67" t="s">
        <v>90</v>
      </c>
      <c r="F138" s="45"/>
      <c r="G138" s="45">
        <v>144000</v>
      </c>
      <c r="H138" s="66" t="s">
        <v>798</v>
      </c>
      <c r="I138" s="67"/>
      <c r="J138" s="65" t="s">
        <v>161</v>
      </c>
      <c r="K138" s="65" t="s">
        <v>146</v>
      </c>
      <c r="L138" s="65" t="s">
        <v>147</v>
      </c>
      <c r="M138" s="75" t="s">
        <v>94</v>
      </c>
      <c r="N138" s="75" t="s">
        <v>78</v>
      </c>
      <c r="O138" s="75" t="s">
        <v>78</v>
      </c>
      <c r="P138" s="75" t="s">
        <v>94</v>
      </c>
      <c r="Q138" s="75" t="s">
        <v>78</v>
      </c>
      <c r="R138" s="75" t="s">
        <v>78</v>
      </c>
      <c r="S138" s="76">
        <v>72.38</v>
      </c>
      <c r="T138" s="72" t="s">
        <v>88</v>
      </c>
      <c r="U138" s="37" t="s">
        <v>79</v>
      </c>
      <c r="V138" s="37" t="s">
        <v>79</v>
      </c>
    </row>
    <row r="139" spans="1:22" s="63" customFormat="1" ht="49.5" customHeight="1">
      <c r="A139" s="64">
        <v>133</v>
      </c>
      <c r="B139" s="70" t="s">
        <v>373</v>
      </c>
      <c r="C139" s="66" t="s">
        <v>81</v>
      </c>
      <c r="D139" s="66" t="s">
        <v>82</v>
      </c>
      <c r="E139" s="67" t="s">
        <v>90</v>
      </c>
      <c r="F139" s="45"/>
      <c r="G139" s="45">
        <v>94000</v>
      </c>
      <c r="H139" s="66" t="s">
        <v>798</v>
      </c>
      <c r="I139" s="67"/>
      <c r="J139" s="65" t="s">
        <v>302</v>
      </c>
      <c r="K139" s="65" t="s">
        <v>146</v>
      </c>
      <c r="L139" s="65" t="s">
        <v>242</v>
      </c>
      <c r="M139" s="75" t="s">
        <v>366</v>
      </c>
      <c r="N139" s="75" t="s">
        <v>78</v>
      </c>
      <c r="O139" s="75" t="s">
        <v>78</v>
      </c>
      <c r="P139" s="75" t="s">
        <v>271</v>
      </c>
      <c r="Q139" s="75" t="s">
        <v>78</v>
      </c>
      <c r="R139" s="75" t="s">
        <v>78</v>
      </c>
      <c r="S139" s="76">
        <v>47.25</v>
      </c>
      <c r="T139" s="72" t="s">
        <v>88</v>
      </c>
      <c r="U139" s="37" t="s">
        <v>159</v>
      </c>
      <c r="V139" s="37" t="s">
        <v>79</v>
      </c>
    </row>
    <row r="140" spans="1:22" s="63" customFormat="1" ht="47.25" customHeight="1">
      <c r="A140" s="64">
        <v>134</v>
      </c>
      <c r="B140" s="70" t="s">
        <v>374</v>
      </c>
      <c r="C140" s="66" t="s">
        <v>81</v>
      </c>
      <c r="D140" s="66" t="s">
        <v>82</v>
      </c>
      <c r="E140" s="67" t="s">
        <v>90</v>
      </c>
      <c r="F140" s="45"/>
      <c r="G140" s="45">
        <v>205000</v>
      </c>
      <c r="H140" s="66" t="s">
        <v>798</v>
      </c>
      <c r="I140" s="67"/>
      <c r="J140" s="65" t="s">
        <v>375</v>
      </c>
      <c r="K140" s="65" t="s">
        <v>146</v>
      </c>
      <c r="L140" s="65" t="s">
        <v>231</v>
      </c>
      <c r="M140" s="75" t="s">
        <v>271</v>
      </c>
      <c r="N140" s="75" t="s">
        <v>78</v>
      </c>
      <c r="O140" s="75" t="s">
        <v>78</v>
      </c>
      <c r="P140" s="75" t="s">
        <v>271</v>
      </c>
      <c r="Q140" s="75" t="s">
        <v>78</v>
      </c>
      <c r="R140" s="75" t="s">
        <v>78</v>
      </c>
      <c r="S140" s="76">
        <v>103.01</v>
      </c>
      <c r="T140" s="72" t="s">
        <v>88</v>
      </c>
      <c r="U140" s="37" t="s">
        <v>79</v>
      </c>
      <c r="V140" s="37" t="s">
        <v>79</v>
      </c>
    </row>
    <row r="141" spans="1:22" s="63" customFormat="1" ht="33.75" customHeight="1">
      <c r="A141" s="64">
        <v>135</v>
      </c>
      <c r="B141" s="70" t="s">
        <v>376</v>
      </c>
      <c r="C141" s="66" t="s">
        <v>81</v>
      </c>
      <c r="D141" s="66" t="s">
        <v>82</v>
      </c>
      <c r="E141" s="67" t="s">
        <v>90</v>
      </c>
      <c r="F141" s="45"/>
      <c r="G141" s="45">
        <v>66000</v>
      </c>
      <c r="H141" s="66" t="s">
        <v>798</v>
      </c>
      <c r="I141" s="67"/>
      <c r="J141" s="65" t="s">
        <v>161</v>
      </c>
      <c r="K141" s="65" t="s">
        <v>146</v>
      </c>
      <c r="L141" s="65" t="s">
        <v>147</v>
      </c>
      <c r="M141" s="75" t="s">
        <v>87</v>
      </c>
      <c r="N141" s="75" t="s">
        <v>78</v>
      </c>
      <c r="O141" s="75" t="s">
        <v>78</v>
      </c>
      <c r="P141" s="75" t="s">
        <v>94</v>
      </c>
      <c r="Q141" s="75" t="s">
        <v>78</v>
      </c>
      <c r="R141" s="75" t="s">
        <v>78</v>
      </c>
      <c r="S141" s="76">
        <v>33</v>
      </c>
      <c r="T141" s="72" t="s">
        <v>88</v>
      </c>
      <c r="U141" s="37" t="s">
        <v>79</v>
      </c>
      <c r="V141" s="37" t="s">
        <v>79</v>
      </c>
    </row>
    <row r="142" spans="1:22" s="63" customFormat="1" ht="25.5" customHeight="1">
      <c r="A142" s="64">
        <v>136</v>
      </c>
      <c r="B142" s="70" t="s">
        <v>884</v>
      </c>
      <c r="C142" s="66" t="s">
        <v>81</v>
      </c>
      <c r="D142" s="66" t="s">
        <v>82</v>
      </c>
      <c r="E142" s="67" t="s">
        <v>90</v>
      </c>
      <c r="F142" s="45"/>
      <c r="G142" s="45">
        <v>76000</v>
      </c>
      <c r="H142" s="66" t="s">
        <v>798</v>
      </c>
      <c r="I142" s="67"/>
      <c r="J142" s="65" t="s">
        <v>377</v>
      </c>
      <c r="K142" s="65" t="s">
        <v>253</v>
      </c>
      <c r="L142" s="65" t="s">
        <v>378</v>
      </c>
      <c r="M142" s="75" t="s">
        <v>271</v>
      </c>
      <c r="N142" s="75" t="s">
        <v>78</v>
      </c>
      <c r="O142" s="75" t="s">
        <v>78</v>
      </c>
      <c r="P142" s="75" t="s">
        <v>271</v>
      </c>
      <c r="Q142" s="75" t="s">
        <v>78</v>
      </c>
      <c r="R142" s="75" t="s">
        <v>78</v>
      </c>
      <c r="S142" s="76">
        <v>38.25</v>
      </c>
      <c r="T142" s="72"/>
      <c r="U142" s="37" t="s">
        <v>79</v>
      </c>
      <c r="V142" s="37" t="s">
        <v>79</v>
      </c>
    </row>
    <row r="143" spans="1:22" s="63" customFormat="1" ht="42.75" customHeight="1">
      <c r="A143" s="64">
        <v>137</v>
      </c>
      <c r="B143" s="70" t="s">
        <v>379</v>
      </c>
      <c r="C143" s="66" t="s">
        <v>81</v>
      </c>
      <c r="D143" s="66" t="s">
        <v>82</v>
      </c>
      <c r="E143" s="67" t="s">
        <v>90</v>
      </c>
      <c r="F143" s="45"/>
      <c r="G143" s="45">
        <v>41000</v>
      </c>
      <c r="H143" s="66" t="s">
        <v>798</v>
      </c>
      <c r="I143" s="67"/>
      <c r="J143" s="65" t="s">
        <v>97</v>
      </c>
      <c r="K143" s="65" t="s">
        <v>380</v>
      </c>
      <c r="L143" s="65" t="s">
        <v>381</v>
      </c>
      <c r="M143" s="75" t="s">
        <v>87</v>
      </c>
      <c r="N143" s="75" t="s">
        <v>271</v>
      </c>
      <c r="O143" s="75" t="s">
        <v>78</v>
      </c>
      <c r="P143" s="75" t="s">
        <v>87</v>
      </c>
      <c r="Q143" s="75" t="s">
        <v>78</v>
      </c>
      <c r="R143" s="75" t="s">
        <v>78</v>
      </c>
      <c r="S143" s="76">
        <v>15.5</v>
      </c>
      <c r="T143" s="72" t="s">
        <v>88</v>
      </c>
      <c r="U143" s="37" t="s">
        <v>79</v>
      </c>
      <c r="V143" s="37" t="s">
        <v>79</v>
      </c>
    </row>
    <row r="144" spans="1:22" s="63" customFormat="1" ht="42" customHeight="1">
      <c r="A144" s="64">
        <v>138</v>
      </c>
      <c r="B144" s="70" t="s">
        <v>382</v>
      </c>
      <c r="C144" s="66" t="s">
        <v>81</v>
      </c>
      <c r="D144" s="66" t="s">
        <v>82</v>
      </c>
      <c r="E144" s="67" t="s">
        <v>90</v>
      </c>
      <c r="F144" s="45"/>
      <c r="G144" s="45">
        <v>107000</v>
      </c>
      <c r="H144" s="66" t="s">
        <v>798</v>
      </c>
      <c r="I144" s="67"/>
      <c r="J144" s="65" t="s">
        <v>97</v>
      </c>
      <c r="K144" s="65" t="s">
        <v>383</v>
      </c>
      <c r="L144" s="65" t="s">
        <v>381</v>
      </c>
      <c r="M144" s="75" t="s">
        <v>271</v>
      </c>
      <c r="N144" s="75" t="s">
        <v>78</v>
      </c>
      <c r="O144" s="75" t="s">
        <v>78</v>
      </c>
      <c r="P144" s="75" t="s">
        <v>271</v>
      </c>
      <c r="Q144" s="75" t="s">
        <v>78</v>
      </c>
      <c r="R144" s="75" t="s">
        <v>78</v>
      </c>
      <c r="S144" s="76">
        <v>53.7</v>
      </c>
      <c r="T144" s="72" t="s">
        <v>88</v>
      </c>
      <c r="U144" s="37" t="s">
        <v>79</v>
      </c>
      <c r="V144" s="37" t="s">
        <v>79</v>
      </c>
    </row>
    <row r="145" spans="1:22" s="63" customFormat="1" ht="39.75" customHeight="1">
      <c r="A145" s="64">
        <v>139</v>
      </c>
      <c r="B145" s="70" t="s">
        <v>384</v>
      </c>
      <c r="C145" s="66" t="s">
        <v>81</v>
      </c>
      <c r="D145" s="66" t="s">
        <v>82</v>
      </c>
      <c r="E145" s="67">
        <v>2008</v>
      </c>
      <c r="F145" s="45"/>
      <c r="G145" s="45">
        <v>642000</v>
      </c>
      <c r="H145" s="66" t="s">
        <v>798</v>
      </c>
      <c r="I145" s="67"/>
      <c r="J145" s="65" t="s">
        <v>109</v>
      </c>
      <c r="K145" s="65" t="s">
        <v>78</v>
      </c>
      <c r="L145" s="65" t="s">
        <v>259</v>
      </c>
      <c r="M145" s="75" t="s">
        <v>201</v>
      </c>
      <c r="N145" s="75" t="s">
        <v>87</v>
      </c>
      <c r="O145" s="75" t="s">
        <v>78</v>
      </c>
      <c r="P145" s="75" t="s">
        <v>87</v>
      </c>
      <c r="Q145" s="75" t="s">
        <v>78</v>
      </c>
      <c r="R145" s="75" t="s">
        <v>87</v>
      </c>
      <c r="S145" s="76">
        <v>184.21</v>
      </c>
      <c r="T145" s="72" t="s">
        <v>88</v>
      </c>
      <c r="U145" s="37" t="s">
        <v>79</v>
      </c>
      <c r="V145" s="37" t="s">
        <v>79</v>
      </c>
    </row>
    <row r="146" spans="1:22" s="63" customFormat="1" ht="24.75" customHeight="1">
      <c r="A146" s="64">
        <v>140</v>
      </c>
      <c r="B146" s="70" t="s">
        <v>385</v>
      </c>
      <c r="C146" s="66" t="s">
        <v>81</v>
      </c>
      <c r="D146" s="66" t="s">
        <v>82</v>
      </c>
      <c r="E146" s="67" t="s">
        <v>90</v>
      </c>
      <c r="F146" s="45"/>
      <c r="G146" s="45">
        <v>473000</v>
      </c>
      <c r="H146" s="66" t="s">
        <v>798</v>
      </c>
      <c r="I146" s="67"/>
      <c r="J146" s="65" t="s">
        <v>97</v>
      </c>
      <c r="K146" s="65" t="s">
        <v>78</v>
      </c>
      <c r="L146" s="65" t="s">
        <v>233</v>
      </c>
      <c r="M146" s="75" t="s">
        <v>87</v>
      </c>
      <c r="N146" s="75" t="s">
        <v>87</v>
      </c>
      <c r="O146" s="75" t="s">
        <v>87</v>
      </c>
      <c r="P146" s="75" t="s">
        <v>115</v>
      </c>
      <c r="Q146" s="75" t="s">
        <v>78</v>
      </c>
      <c r="R146" s="75" t="s">
        <v>87</v>
      </c>
      <c r="S146" s="76">
        <v>135.75</v>
      </c>
      <c r="T146" s="72" t="s">
        <v>88</v>
      </c>
      <c r="U146" s="37" t="s">
        <v>79</v>
      </c>
      <c r="V146" s="37" t="s">
        <v>79</v>
      </c>
    </row>
    <row r="147" spans="1:22" s="63" customFormat="1" ht="28.5" customHeight="1">
      <c r="A147" s="64">
        <v>141</v>
      </c>
      <c r="B147" s="70" t="s">
        <v>386</v>
      </c>
      <c r="C147" s="66" t="s">
        <v>81</v>
      </c>
      <c r="D147" s="66" t="s">
        <v>82</v>
      </c>
      <c r="E147" s="67" t="s">
        <v>90</v>
      </c>
      <c r="F147" s="45"/>
      <c r="G147" s="45">
        <v>421000</v>
      </c>
      <c r="H147" s="66" t="s">
        <v>798</v>
      </c>
      <c r="I147" s="67"/>
      <c r="J147" s="65" t="s">
        <v>207</v>
      </c>
      <c r="K147" s="65" t="s">
        <v>140</v>
      </c>
      <c r="L147" s="65" t="s">
        <v>387</v>
      </c>
      <c r="M147" s="75" t="s">
        <v>115</v>
      </c>
      <c r="N147" s="75" t="s">
        <v>87</v>
      </c>
      <c r="O147" s="75" t="s">
        <v>87</v>
      </c>
      <c r="P147" s="75" t="s">
        <v>87</v>
      </c>
      <c r="Q147" s="75" t="s">
        <v>78</v>
      </c>
      <c r="R147" s="75" t="s">
        <v>87</v>
      </c>
      <c r="S147" s="76">
        <v>120.87</v>
      </c>
      <c r="T147" s="72" t="s">
        <v>88</v>
      </c>
      <c r="U147" s="37" t="s">
        <v>79</v>
      </c>
      <c r="V147" s="37" t="s">
        <v>79</v>
      </c>
    </row>
    <row r="148" spans="1:22" s="63" customFormat="1" ht="24" customHeight="1">
      <c r="A148" s="64">
        <v>142</v>
      </c>
      <c r="B148" s="70" t="s">
        <v>388</v>
      </c>
      <c r="C148" s="66" t="s">
        <v>81</v>
      </c>
      <c r="D148" s="66" t="s">
        <v>82</v>
      </c>
      <c r="E148" s="67" t="s">
        <v>90</v>
      </c>
      <c r="F148" s="45"/>
      <c r="G148" s="45">
        <v>159000</v>
      </c>
      <c r="H148" s="66" t="s">
        <v>798</v>
      </c>
      <c r="I148" s="67"/>
      <c r="J148" s="65" t="s">
        <v>97</v>
      </c>
      <c r="K148" s="65" t="s">
        <v>146</v>
      </c>
      <c r="L148" s="65" t="s">
        <v>225</v>
      </c>
      <c r="M148" s="75" t="s">
        <v>87</v>
      </c>
      <c r="N148" s="75" t="s">
        <v>87</v>
      </c>
      <c r="O148" s="75" t="s">
        <v>78</v>
      </c>
      <c r="P148" s="75" t="s">
        <v>115</v>
      </c>
      <c r="Q148" s="75" t="s">
        <v>78</v>
      </c>
      <c r="R148" s="75" t="s">
        <v>78</v>
      </c>
      <c r="S148" s="76">
        <v>45.68</v>
      </c>
      <c r="T148" s="72" t="s">
        <v>88</v>
      </c>
      <c r="U148" s="37" t="s">
        <v>79</v>
      </c>
      <c r="V148" s="37" t="s">
        <v>79</v>
      </c>
    </row>
    <row r="149" spans="1:22" s="63" customFormat="1" ht="33" customHeight="1">
      <c r="A149" s="64">
        <v>143</v>
      </c>
      <c r="B149" s="70" t="s">
        <v>389</v>
      </c>
      <c r="C149" s="66" t="s">
        <v>81</v>
      </c>
      <c r="D149" s="66" t="s">
        <v>82</v>
      </c>
      <c r="E149" s="67" t="s">
        <v>210</v>
      </c>
      <c r="F149" s="45"/>
      <c r="G149" s="45">
        <v>385000</v>
      </c>
      <c r="H149" s="66" t="s">
        <v>798</v>
      </c>
      <c r="I149" s="67"/>
      <c r="J149" s="65" t="s">
        <v>161</v>
      </c>
      <c r="K149" s="65" t="s">
        <v>390</v>
      </c>
      <c r="L149" s="65" t="s">
        <v>391</v>
      </c>
      <c r="M149" s="75" t="s">
        <v>87</v>
      </c>
      <c r="N149" s="75" t="s">
        <v>87</v>
      </c>
      <c r="O149" s="75" t="s">
        <v>78</v>
      </c>
      <c r="P149" s="75" t="s">
        <v>87</v>
      </c>
      <c r="Q149" s="75" t="s">
        <v>78</v>
      </c>
      <c r="R149" s="75" t="s">
        <v>87</v>
      </c>
      <c r="S149" s="76">
        <v>110.52</v>
      </c>
      <c r="T149" s="72" t="s">
        <v>88</v>
      </c>
      <c r="U149" s="37" t="s">
        <v>79</v>
      </c>
      <c r="V149" s="37" t="s">
        <v>79</v>
      </c>
    </row>
    <row r="150" spans="1:22" s="63" customFormat="1" ht="27.75" customHeight="1">
      <c r="A150" s="64">
        <v>144</v>
      </c>
      <c r="B150" s="70" t="s">
        <v>392</v>
      </c>
      <c r="C150" s="66" t="s">
        <v>81</v>
      </c>
      <c r="D150" s="66" t="s">
        <v>82</v>
      </c>
      <c r="E150" s="67" t="s">
        <v>90</v>
      </c>
      <c r="F150" s="45"/>
      <c r="G150" s="45">
        <v>99000</v>
      </c>
      <c r="H150" s="66" t="s">
        <v>798</v>
      </c>
      <c r="I150" s="67"/>
      <c r="J150" s="65" t="s">
        <v>161</v>
      </c>
      <c r="K150" s="65" t="s">
        <v>146</v>
      </c>
      <c r="L150" s="65" t="s">
        <v>332</v>
      </c>
      <c r="M150" s="75" t="s">
        <v>94</v>
      </c>
      <c r="N150" s="75" t="s">
        <v>87</v>
      </c>
      <c r="O150" s="75" t="s">
        <v>78</v>
      </c>
      <c r="P150" s="75" t="s">
        <v>78</v>
      </c>
      <c r="Q150" s="75" t="s">
        <v>78</v>
      </c>
      <c r="R150" s="75" t="s">
        <v>78</v>
      </c>
      <c r="S150" s="76">
        <v>49.48</v>
      </c>
      <c r="T150" s="72" t="s">
        <v>88</v>
      </c>
      <c r="U150" s="37" t="s">
        <v>79</v>
      </c>
      <c r="V150" s="37" t="s">
        <v>79</v>
      </c>
    </row>
    <row r="151" spans="1:22" s="63" customFormat="1" ht="25.5" customHeight="1">
      <c r="A151" s="64">
        <v>145</v>
      </c>
      <c r="B151" s="145" t="s">
        <v>393</v>
      </c>
      <c r="C151" s="66" t="s">
        <v>81</v>
      </c>
      <c r="D151" s="66" t="s">
        <v>82</v>
      </c>
      <c r="E151" s="67" t="s">
        <v>90</v>
      </c>
      <c r="F151" s="45"/>
      <c r="G151" s="45">
        <v>439000</v>
      </c>
      <c r="H151" s="66" t="s">
        <v>798</v>
      </c>
      <c r="I151" s="67"/>
      <c r="J151" s="65" t="s">
        <v>302</v>
      </c>
      <c r="K151" s="65" t="s">
        <v>140</v>
      </c>
      <c r="L151" s="65" t="s">
        <v>394</v>
      </c>
      <c r="M151" s="75" t="s">
        <v>87</v>
      </c>
      <c r="N151" s="75" t="s">
        <v>87</v>
      </c>
      <c r="O151" s="75" t="s">
        <v>141</v>
      </c>
      <c r="P151" s="75" t="s">
        <v>87</v>
      </c>
      <c r="Q151" s="75" t="s">
        <v>78</v>
      </c>
      <c r="R151" s="75" t="s">
        <v>87</v>
      </c>
      <c r="S151" s="76">
        <v>56.5</v>
      </c>
      <c r="T151" s="72" t="s">
        <v>88</v>
      </c>
      <c r="U151" s="37" t="s">
        <v>79</v>
      </c>
      <c r="V151" s="37" t="s">
        <v>79</v>
      </c>
    </row>
    <row r="152" spans="1:22" s="63" customFormat="1" ht="30.75" customHeight="1">
      <c r="A152" s="64">
        <v>146</v>
      </c>
      <c r="B152" s="145" t="s">
        <v>395</v>
      </c>
      <c r="C152" s="66" t="s">
        <v>81</v>
      </c>
      <c r="D152" s="66" t="s">
        <v>82</v>
      </c>
      <c r="E152" s="67" t="s">
        <v>90</v>
      </c>
      <c r="F152" s="45">
        <v>3145.3</v>
      </c>
      <c r="G152" s="45"/>
      <c r="H152" s="66" t="s">
        <v>799</v>
      </c>
      <c r="I152" s="67"/>
      <c r="J152" s="65" t="s">
        <v>78</v>
      </c>
      <c r="K152" s="65" t="s">
        <v>78</v>
      </c>
      <c r="L152" s="65" t="s">
        <v>95</v>
      </c>
      <c r="M152" s="75" t="s">
        <v>78</v>
      </c>
      <c r="N152" s="75" t="s">
        <v>78</v>
      </c>
      <c r="O152" s="75" t="s">
        <v>78</v>
      </c>
      <c r="P152" s="75" t="s">
        <v>78</v>
      </c>
      <c r="Q152" s="75" t="s">
        <v>78</v>
      </c>
      <c r="R152" s="75" t="s">
        <v>78</v>
      </c>
      <c r="S152" s="76" t="s">
        <v>138</v>
      </c>
      <c r="T152" s="72" t="s">
        <v>78</v>
      </c>
      <c r="U152" s="37" t="s">
        <v>78</v>
      </c>
      <c r="V152" s="37" t="s">
        <v>78</v>
      </c>
    </row>
    <row r="153" spans="1:22" s="63" customFormat="1" ht="25.5" customHeight="1">
      <c r="A153" s="64">
        <v>147</v>
      </c>
      <c r="B153" s="145" t="s">
        <v>396</v>
      </c>
      <c r="C153" s="66" t="s">
        <v>81</v>
      </c>
      <c r="D153" s="66" t="s">
        <v>82</v>
      </c>
      <c r="E153" s="67" t="s">
        <v>90</v>
      </c>
      <c r="F153" s="45"/>
      <c r="G153" s="45">
        <v>245000</v>
      </c>
      <c r="H153" s="66" t="s">
        <v>798</v>
      </c>
      <c r="I153" s="67"/>
      <c r="J153" s="65" t="s">
        <v>397</v>
      </c>
      <c r="K153" s="65" t="s">
        <v>398</v>
      </c>
      <c r="L153" s="65" t="s">
        <v>399</v>
      </c>
      <c r="M153" s="75" t="s">
        <v>94</v>
      </c>
      <c r="N153" s="75" t="s">
        <v>87</v>
      </c>
      <c r="O153" s="75" t="s">
        <v>141</v>
      </c>
      <c r="P153" s="75" t="s">
        <v>87</v>
      </c>
      <c r="Q153" s="75" t="s">
        <v>78</v>
      </c>
      <c r="R153" s="75" t="s">
        <v>87</v>
      </c>
      <c r="S153" s="76">
        <v>31.5</v>
      </c>
      <c r="T153" s="72" t="s">
        <v>88</v>
      </c>
      <c r="U153" s="37" t="s">
        <v>79</v>
      </c>
      <c r="V153" s="37" t="s">
        <v>79</v>
      </c>
    </row>
    <row r="154" spans="1:22" s="63" customFormat="1" ht="28.5" customHeight="1">
      <c r="A154" s="64">
        <v>148</v>
      </c>
      <c r="B154" s="145" t="s">
        <v>400</v>
      </c>
      <c r="C154" s="66" t="s">
        <v>81</v>
      </c>
      <c r="D154" s="66" t="s">
        <v>82</v>
      </c>
      <c r="E154" s="67" t="s">
        <v>90</v>
      </c>
      <c r="F154" s="45"/>
      <c r="G154" s="45">
        <v>436000</v>
      </c>
      <c r="H154" s="66" t="s">
        <v>798</v>
      </c>
      <c r="I154" s="67"/>
      <c r="J154" s="65" t="s">
        <v>109</v>
      </c>
      <c r="K154" s="65" t="s">
        <v>204</v>
      </c>
      <c r="L154" s="65" t="s">
        <v>401</v>
      </c>
      <c r="M154" s="75" t="s">
        <v>87</v>
      </c>
      <c r="N154" s="75" t="s">
        <v>87</v>
      </c>
      <c r="O154" s="75" t="s">
        <v>141</v>
      </c>
      <c r="P154" s="75" t="s">
        <v>87</v>
      </c>
      <c r="Q154" s="75" t="s">
        <v>78</v>
      </c>
      <c r="R154" s="75" t="s">
        <v>87</v>
      </c>
      <c r="S154" s="76">
        <v>56.08</v>
      </c>
      <c r="T154" s="72" t="s">
        <v>88</v>
      </c>
      <c r="U154" s="37" t="s">
        <v>79</v>
      </c>
      <c r="V154" s="37" t="s">
        <v>79</v>
      </c>
    </row>
    <row r="155" spans="1:22" s="63" customFormat="1" ht="26.25" customHeight="1">
      <c r="A155" s="64">
        <v>149</v>
      </c>
      <c r="B155" s="145" t="s">
        <v>402</v>
      </c>
      <c r="C155" s="66" t="s">
        <v>81</v>
      </c>
      <c r="D155" s="66" t="s">
        <v>82</v>
      </c>
      <c r="E155" s="67" t="s">
        <v>90</v>
      </c>
      <c r="F155" s="45"/>
      <c r="G155" s="45">
        <v>242000</v>
      </c>
      <c r="H155" s="66" t="s">
        <v>798</v>
      </c>
      <c r="I155" s="67"/>
      <c r="J155" s="65" t="s">
        <v>109</v>
      </c>
      <c r="K155" s="65" t="s">
        <v>78</v>
      </c>
      <c r="L155" s="65" t="s">
        <v>403</v>
      </c>
      <c r="M155" s="75" t="s">
        <v>87</v>
      </c>
      <c r="N155" s="75" t="s">
        <v>87</v>
      </c>
      <c r="O155" s="75" t="s">
        <v>141</v>
      </c>
      <c r="P155" s="75" t="s">
        <v>87</v>
      </c>
      <c r="Q155" s="75" t="s">
        <v>78</v>
      </c>
      <c r="R155" s="75" t="s">
        <v>87</v>
      </c>
      <c r="S155" s="76">
        <v>31.1</v>
      </c>
      <c r="T155" s="72" t="s">
        <v>88</v>
      </c>
      <c r="U155" s="37" t="s">
        <v>79</v>
      </c>
      <c r="V155" s="37" t="s">
        <v>79</v>
      </c>
    </row>
    <row r="156" spans="1:22" s="63" customFormat="1" ht="45.75" customHeight="1">
      <c r="A156" s="64">
        <v>150</v>
      </c>
      <c r="B156" s="145" t="s">
        <v>404</v>
      </c>
      <c r="C156" s="66" t="s">
        <v>81</v>
      </c>
      <c r="D156" s="66" t="s">
        <v>82</v>
      </c>
      <c r="E156" s="67" t="s">
        <v>90</v>
      </c>
      <c r="F156" s="45"/>
      <c r="G156" s="45">
        <v>362000</v>
      </c>
      <c r="H156" s="66" t="s">
        <v>798</v>
      </c>
      <c r="I156" s="67"/>
      <c r="J156" s="65" t="s">
        <v>109</v>
      </c>
      <c r="K156" s="65" t="s">
        <v>204</v>
      </c>
      <c r="L156" s="65" t="s">
        <v>311</v>
      </c>
      <c r="M156" s="75" t="s">
        <v>115</v>
      </c>
      <c r="N156" s="75" t="s">
        <v>87</v>
      </c>
      <c r="O156" s="75" t="s">
        <v>141</v>
      </c>
      <c r="P156" s="75" t="s">
        <v>115</v>
      </c>
      <c r="Q156" s="75" t="s">
        <v>78</v>
      </c>
      <c r="R156" s="75" t="s">
        <v>87</v>
      </c>
      <c r="S156" s="76">
        <v>46.6</v>
      </c>
      <c r="T156" s="72" t="s">
        <v>88</v>
      </c>
      <c r="U156" s="37" t="s">
        <v>79</v>
      </c>
      <c r="V156" s="37" t="s">
        <v>79</v>
      </c>
    </row>
    <row r="157" spans="1:22" s="63" customFormat="1" ht="27.75" customHeight="1">
      <c r="A157" s="64">
        <v>151</v>
      </c>
      <c r="B157" s="145" t="s">
        <v>405</v>
      </c>
      <c r="C157" s="66" t="s">
        <v>81</v>
      </c>
      <c r="D157" s="66" t="s">
        <v>82</v>
      </c>
      <c r="E157" s="67" t="s">
        <v>90</v>
      </c>
      <c r="F157" s="45"/>
      <c r="G157" s="45">
        <v>241000</v>
      </c>
      <c r="H157" s="66" t="s">
        <v>798</v>
      </c>
      <c r="I157" s="67"/>
      <c r="J157" s="65" t="s">
        <v>109</v>
      </c>
      <c r="K157" s="65" t="s">
        <v>78</v>
      </c>
      <c r="L157" s="65" t="s">
        <v>403</v>
      </c>
      <c r="M157" s="75" t="s">
        <v>87</v>
      </c>
      <c r="N157" s="75" t="s">
        <v>87</v>
      </c>
      <c r="O157" s="75" t="s">
        <v>141</v>
      </c>
      <c r="P157" s="75" t="s">
        <v>87</v>
      </c>
      <c r="Q157" s="75" t="s">
        <v>78</v>
      </c>
      <c r="R157" s="75" t="s">
        <v>87</v>
      </c>
      <c r="S157" s="76">
        <v>31</v>
      </c>
      <c r="T157" s="72" t="s">
        <v>88</v>
      </c>
      <c r="U157" s="37" t="s">
        <v>79</v>
      </c>
      <c r="V157" s="37" t="s">
        <v>79</v>
      </c>
    </row>
    <row r="158" spans="1:22" s="63" customFormat="1" ht="42.75" customHeight="1">
      <c r="A158" s="64">
        <v>152</v>
      </c>
      <c r="B158" s="145" t="s">
        <v>406</v>
      </c>
      <c r="C158" s="66" t="s">
        <v>81</v>
      </c>
      <c r="D158" s="66" t="s">
        <v>82</v>
      </c>
      <c r="E158" s="67">
        <v>2007</v>
      </c>
      <c r="F158" s="45"/>
      <c r="G158" s="45">
        <v>455000</v>
      </c>
      <c r="H158" s="66" t="s">
        <v>798</v>
      </c>
      <c r="I158" s="67"/>
      <c r="J158" s="65" t="s">
        <v>165</v>
      </c>
      <c r="K158" s="65" t="s">
        <v>78</v>
      </c>
      <c r="L158" s="65" t="s">
        <v>231</v>
      </c>
      <c r="M158" s="75" t="s">
        <v>201</v>
      </c>
      <c r="N158" s="75" t="s">
        <v>87</v>
      </c>
      <c r="O158" s="75" t="s">
        <v>141</v>
      </c>
      <c r="P158" s="75" t="s">
        <v>87</v>
      </c>
      <c r="Q158" s="75" t="s">
        <v>78</v>
      </c>
      <c r="R158" s="75" t="s">
        <v>87</v>
      </c>
      <c r="S158" s="76">
        <v>58.62</v>
      </c>
      <c r="T158" s="72" t="s">
        <v>88</v>
      </c>
      <c r="U158" s="37" t="s">
        <v>79</v>
      </c>
      <c r="V158" s="37" t="s">
        <v>79</v>
      </c>
    </row>
    <row r="159" spans="1:22" s="63" customFormat="1" ht="26.25" customHeight="1">
      <c r="A159" s="64">
        <v>153</v>
      </c>
      <c r="B159" s="145" t="s">
        <v>407</v>
      </c>
      <c r="C159" s="66" t="s">
        <v>81</v>
      </c>
      <c r="D159" s="66" t="s">
        <v>82</v>
      </c>
      <c r="E159" s="67">
        <v>2011</v>
      </c>
      <c r="F159" s="45"/>
      <c r="G159" s="45">
        <v>362000</v>
      </c>
      <c r="H159" s="66" t="s">
        <v>798</v>
      </c>
      <c r="I159" s="67"/>
      <c r="J159" s="65" t="s">
        <v>408</v>
      </c>
      <c r="K159" s="65" t="s">
        <v>409</v>
      </c>
      <c r="L159" s="65" t="s">
        <v>410</v>
      </c>
      <c r="M159" s="75" t="s">
        <v>115</v>
      </c>
      <c r="N159" s="75" t="s">
        <v>115</v>
      </c>
      <c r="O159" s="75" t="s">
        <v>115</v>
      </c>
      <c r="P159" s="75" t="s">
        <v>115</v>
      </c>
      <c r="Q159" s="75" t="s">
        <v>78</v>
      </c>
      <c r="R159" s="75" t="s">
        <v>115</v>
      </c>
      <c r="S159" s="76">
        <v>87.58</v>
      </c>
      <c r="T159" s="72" t="s">
        <v>88</v>
      </c>
      <c r="U159" s="37" t="s">
        <v>79</v>
      </c>
      <c r="V159" s="37" t="s">
        <v>79</v>
      </c>
    </row>
    <row r="160" spans="1:22" s="63" customFormat="1" ht="33" customHeight="1">
      <c r="A160" s="64">
        <v>154</v>
      </c>
      <c r="B160" s="145" t="s">
        <v>411</v>
      </c>
      <c r="C160" s="66" t="s">
        <v>81</v>
      </c>
      <c r="D160" s="66" t="s">
        <v>82</v>
      </c>
      <c r="E160" s="67" t="s">
        <v>90</v>
      </c>
      <c r="F160" s="45"/>
      <c r="G160" s="45">
        <v>168000</v>
      </c>
      <c r="H160" s="66" t="s">
        <v>798</v>
      </c>
      <c r="I160" s="67"/>
      <c r="J160" s="65" t="s">
        <v>412</v>
      </c>
      <c r="K160" s="65" t="s">
        <v>78</v>
      </c>
      <c r="L160" s="65" t="s">
        <v>413</v>
      </c>
      <c r="M160" s="75" t="s">
        <v>172</v>
      </c>
      <c r="N160" s="75" t="s">
        <v>87</v>
      </c>
      <c r="O160" s="75" t="s">
        <v>87</v>
      </c>
      <c r="P160" s="75" t="s">
        <v>87</v>
      </c>
      <c r="Q160" s="75" t="s">
        <v>78</v>
      </c>
      <c r="R160" s="75" t="s">
        <v>78</v>
      </c>
      <c r="S160" s="76">
        <v>42.53</v>
      </c>
      <c r="T160" s="72" t="s">
        <v>88</v>
      </c>
      <c r="U160" s="37" t="s">
        <v>159</v>
      </c>
      <c r="V160" s="37" t="s">
        <v>79</v>
      </c>
    </row>
    <row r="161" spans="1:22" s="77" customFormat="1" ht="33" customHeight="1">
      <c r="A161" s="64">
        <v>155</v>
      </c>
      <c r="B161" s="70" t="s">
        <v>414</v>
      </c>
      <c r="C161" s="79" t="s">
        <v>81</v>
      </c>
      <c r="D161" s="79" t="s">
        <v>82</v>
      </c>
      <c r="E161" s="78">
        <v>2015</v>
      </c>
      <c r="F161" s="96">
        <v>310394.23999999999</v>
      </c>
      <c r="G161" s="96"/>
      <c r="H161" s="79" t="s">
        <v>799</v>
      </c>
      <c r="I161" s="78"/>
      <c r="J161" s="75" t="s">
        <v>161</v>
      </c>
      <c r="K161" s="75"/>
      <c r="L161" s="75" t="s">
        <v>415</v>
      </c>
      <c r="M161" s="75" t="s">
        <v>115</v>
      </c>
      <c r="N161" s="75" t="s">
        <v>115</v>
      </c>
      <c r="O161" s="75" t="s">
        <v>115</v>
      </c>
      <c r="P161" s="75" t="s">
        <v>115</v>
      </c>
      <c r="Q161" s="75" t="s">
        <v>78</v>
      </c>
      <c r="R161" s="75" t="s">
        <v>78</v>
      </c>
      <c r="S161" s="76">
        <v>86.84</v>
      </c>
      <c r="T161" s="72" t="s">
        <v>88</v>
      </c>
      <c r="U161" s="72"/>
      <c r="V161" s="72" t="s">
        <v>79</v>
      </c>
    </row>
    <row r="162" spans="1:22" s="80" customFormat="1" ht="54" customHeight="1">
      <c r="A162" s="64">
        <v>156</v>
      </c>
      <c r="B162" s="145" t="s">
        <v>416</v>
      </c>
      <c r="C162" s="66" t="s">
        <v>81</v>
      </c>
      <c r="D162" s="66" t="s">
        <v>82</v>
      </c>
      <c r="E162" s="67" t="s">
        <v>90</v>
      </c>
      <c r="F162" s="45"/>
      <c r="G162" s="45">
        <v>867000</v>
      </c>
      <c r="H162" s="66" t="s">
        <v>798</v>
      </c>
      <c r="I162" s="67"/>
      <c r="J162" s="65" t="s">
        <v>97</v>
      </c>
      <c r="K162" s="65" t="s">
        <v>146</v>
      </c>
      <c r="L162" s="65" t="s">
        <v>417</v>
      </c>
      <c r="M162" s="75" t="s">
        <v>87</v>
      </c>
      <c r="N162" s="75" t="s">
        <v>87</v>
      </c>
      <c r="O162" s="75" t="s">
        <v>418</v>
      </c>
      <c r="P162" s="75" t="s">
        <v>94</v>
      </c>
      <c r="Q162" s="75" t="s">
        <v>78</v>
      </c>
      <c r="R162" s="75" t="s">
        <v>87</v>
      </c>
      <c r="S162" s="76">
        <v>238.88</v>
      </c>
      <c r="T162" s="72" t="s">
        <v>88</v>
      </c>
      <c r="U162" s="37" t="s">
        <v>79</v>
      </c>
      <c r="V162" s="37" t="s">
        <v>79</v>
      </c>
    </row>
    <row r="163" spans="1:22" s="63" customFormat="1" ht="45.75" customHeight="1">
      <c r="A163" s="64">
        <v>157</v>
      </c>
      <c r="B163" s="145" t="s">
        <v>419</v>
      </c>
      <c r="C163" s="66" t="s">
        <v>81</v>
      </c>
      <c r="D163" s="66" t="s">
        <v>82</v>
      </c>
      <c r="E163" s="67" t="s">
        <v>90</v>
      </c>
      <c r="F163" s="96"/>
      <c r="G163" s="45">
        <v>623000</v>
      </c>
      <c r="H163" s="66" t="s">
        <v>798</v>
      </c>
      <c r="I163" s="67"/>
      <c r="J163" s="65" t="s">
        <v>97</v>
      </c>
      <c r="K163" s="65" t="s">
        <v>146</v>
      </c>
      <c r="L163" s="65" t="s">
        <v>420</v>
      </c>
      <c r="M163" s="75" t="s">
        <v>94</v>
      </c>
      <c r="N163" s="75" t="s">
        <v>195</v>
      </c>
      <c r="O163" s="75" t="s">
        <v>87</v>
      </c>
      <c r="P163" s="75" t="s">
        <v>87</v>
      </c>
      <c r="Q163" s="75" t="s">
        <v>78</v>
      </c>
      <c r="R163" s="75" t="s">
        <v>87</v>
      </c>
      <c r="S163" s="76">
        <v>171.63</v>
      </c>
      <c r="T163" s="72" t="s">
        <v>152</v>
      </c>
      <c r="U163" s="37" t="s">
        <v>159</v>
      </c>
      <c r="V163" s="37" t="s">
        <v>79</v>
      </c>
    </row>
    <row r="164" spans="1:22" s="63" customFormat="1" ht="24" customHeight="1">
      <c r="A164" s="64">
        <v>158</v>
      </c>
      <c r="B164" s="145" t="s">
        <v>421</v>
      </c>
      <c r="C164" s="66" t="s">
        <v>81</v>
      </c>
      <c r="D164" s="66" t="s">
        <v>82</v>
      </c>
      <c r="E164" s="67" t="s">
        <v>90</v>
      </c>
      <c r="F164" s="45"/>
      <c r="G164" s="45">
        <v>680000</v>
      </c>
      <c r="H164" s="66" t="s">
        <v>798</v>
      </c>
      <c r="I164" s="67"/>
      <c r="J164" s="65" t="s">
        <v>97</v>
      </c>
      <c r="K164" s="65" t="s">
        <v>146</v>
      </c>
      <c r="L164" s="65" t="s">
        <v>264</v>
      </c>
      <c r="M164" s="75" t="s">
        <v>87</v>
      </c>
      <c r="N164" s="75" t="s">
        <v>87</v>
      </c>
      <c r="O164" s="75" t="s">
        <v>87</v>
      </c>
      <c r="P164" s="75" t="s">
        <v>87</v>
      </c>
      <c r="Q164" s="75" t="s">
        <v>78</v>
      </c>
      <c r="R164" s="75" t="s">
        <v>195</v>
      </c>
      <c r="S164" s="76">
        <v>187.39</v>
      </c>
      <c r="T164" s="72" t="s">
        <v>88</v>
      </c>
      <c r="U164" s="37" t="s">
        <v>159</v>
      </c>
      <c r="V164" s="37" t="s">
        <v>79</v>
      </c>
    </row>
    <row r="165" spans="1:22" s="63" customFormat="1" ht="24" customHeight="1">
      <c r="A165" s="64">
        <v>159</v>
      </c>
      <c r="B165" s="145" t="s">
        <v>422</v>
      </c>
      <c r="C165" s="66" t="s">
        <v>81</v>
      </c>
      <c r="D165" s="66" t="s">
        <v>82</v>
      </c>
      <c r="E165" s="67" t="s">
        <v>90</v>
      </c>
      <c r="F165" s="96"/>
      <c r="G165" s="45">
        <v>724000</v>
      </c>
      <c r="H165" s="66" t="s">
        <v>798</v>
      </c>
      <c r="I165" s="67"/>
      <c r="J165" s="65" t="s">
        <v>109</v>
      </c>
      <c r="K165" s="65" t="s">
        <v>146</v>
      </c>
      <c r="L165" s="65" t="s">
        <v>264</v>
      </c>
      <c r="M165" s="75" t="s">
        <v>94</v>
      </c>
      <c r="N165" s="75" t="s">
        <v>87</v>
      </c>
      <c r="O165" s="75" t="s">
        <v>141</v>
      </c>
      <c r="P165" s="75" t="s">
        <v>87</v>
      </c>
      <c r="Q165" s="75" t="s">
        <v>78</v>
      </c>
      <c r="R165" s="75" t="s">
        <v>87</v>
      </c>
      <c r="S165" s="76">
        <v>199.48</v>
      </c>
      <c r="T165" s="72" t="s">
        <v>152</v>
      </c>
      <c r="U165" s="37" t="s">
        <v>79</v>
      </c>
      <c r="V165" s="37" t="s">
        <v>79</v>
      </c>
    </row>
    <row r="166" spans="1:22" s="63" customFormat="1" ht="24" customHeight="1">
      <c r="A166" s="64">
        <v>160</v>
      </c>
      <c r="B166" s="145" t="s">
        <v>423</v>
      </c>
      <c r="C166" s="66" t="s">
        <v>81</v>
      </c>
      <c r="D166" s="66" t="s">
        <v>82</v>
      </c>
      <c r="E166" s="67" t="s">
        <v>90</v>
      </c>
      <c r="F166" s="45"/>
      <c r="G166" s="45">
        <v>1511000</v>
      </c>
      <c r="H166" s="66" t="s">
        <v>798</v>
      </c>
      <c r="I166" s="67"/>
      <c r="J166" s="65" t="s">
        <v>161</v>
      </c>
      <c r="K166" s="65" t="s">
        <v>146</v>
      </c>
      <c r="L166" s="65" t="s">
        <v>231</v>
      </c>
      <c r="M166" s="75" t="s">
        <v>94</v>
      </c>
      <c r="N166" s="75" t="s">
        <v>87</v>
      </c>
      <c r="O166" s="75" t="s">
        <v>87</v>
      </c>
      <c r="P166" s="75" t="s">
        <v>87</v>
      </c>
      <c r="Q166" s="75" t="s">
        <v>78</v>
      </c>
      <c r="R166" s="75" t="s">
        <v>87</v>
      </c>
      <c r="S166" s="76">
        <v>416.17</v>
      </c>
      <c r="T166" s="72" t="s">
        <v>152</v>
      </c>
      <c r="U166" s="37" t="s">
        <v>77</v>
      </c>
      <c r="V166" s="37" t="s">
        <v>79</v>
      </c>
    </row>
    <row r="167" spans="1:22" s="63" customFormat="1" ht="28.5" customHeight="1">
      <c r="A167" s="64">
        <v>161</v>
      </c>
      <c r="B167" s="145" t="s">
        <v>424</v>
      </c>
      <c r="C167" s="66" t="s">
        <v>81</v>
      </c>
      <c r="D167" s="66" t="s">
        <v>82</v>
      </c>
      <c r="E167" s="67" t="s">
        <v>90</v>
      </c>
      <c r="F167" s="45"/>
      <c r="G167" s="45">
        <v>1108000</v>
      </c>
      <c r="H167" s="66" t="s">
        <v>798</v>
      </c>
      <c r="I167" s="67"/>
      <c r="J167" s="65" t="s">
        <v>97</v>
      </c>
      <c r="K167" s="65" t="s">
        <v>146</v>
      </c>
      <c r="L167" s="65" t="s">
        <v>425</v>
      </c>
      <c r="M167" s="75" t="s">
        <v>87</v>
      </c>
      <c r="N167" s="75" t="s">
        <v>87</v>
      </c>
      <c r="O167" s="75" t="s">
        <v>87</v>
      </c>
      <c r="P167" s="75" t="s">
        <v>195</v>
      </c>
      <c r="Q167" s="75" t="s">
        <v>78</v>
      </c>
      <c r="R167" s="75" t="s">
        <v>87</v>
      </c>
      <c r="S167" s="76">
        <v>305.19</v>
      </c>
      <c r="T167" s="72" t="s">
        <v>88</v>
      </c>
      <c r="U167" s="37" t="s">
        <v>159</v>
      </c>
      <c r="V167" s="37" t="s">
        <v>79</v>
      </c>
    </row>
    <row r="168" spans="1:22" s="63" customFormat="1" ht="25.5" customHeight="1">
      <c r="A168" s="64">
        <v>162</v>
      </c>
      <c r="B168" s="145" t="s">
        <v>426</v>
      </c>
      <c r="C168" s="66" t="s">
        <v>81</v>
      </c>
      <c r="D168" s="66" t="s">
        <v>82</v>
      </c>
      <c r="E168" s="67" t="s">
        <v>90</v>
      </c>
      <c r="F168" s="45"/>
      <c r="G168" s="45">
        <v>277000</v>
      </c>
      <c r="H168" s="66" t="s">
        <v>798</v>
      </c>
      <c r="I168" s="67"/>
      <c r="J168" s="65" t="s">
        <v>302</v>
      </c>
      <c r="K168" s="65" t="s">
        <v>146</v>
      </c>
      <c r="L168" s="65" t="s">
        <v>264</v>
      </c>
      <c r="M168" s="75" t="s">
        <v>94</v>
      </c>
      <c r="N168" s="75" t="s">
        <v>87</v>
      </c>
      <c r="O168" s="75" t="s">
        <v>87</v>
      </c>
      <c r="P168" s="75" t="s">
        <v>87</v>
      </c>
      <c r="Q168" s="75" t="s">
        <v>78</v>
      </c>
      <c r="R168" s="75" t="s">
        <v>195</v>
      </c>
      <c r="S168" s="76">
        <v>79.650000000000006</v>
      </c>
      <c r="T168" s="72" t="s">
        <v>88</v>
      </c>
      <c r="U168" s="37" t="s">
        <v>79</v>
      </c>
      <c r="V168" s="37" t="s">
        <v>79</v>
      </c>
    </row>
    <row r="169" spans="1:22" s="63" customFormat="1" ht="24.75" customHeight="1">
      <c r="A169" s="64">
        <v>163</v>
      </c>
      <c r="B169" s="145" t="s">
        <v>427</v>
      </c>
      <c r="C169" s="66" t="s">
        <v>81</v>
      </c>
      <c r="D169" s="66" t="s">
        <v>82</v>
      </c>
      <c r="E169" s="67" t="s">
        <v>90</v>
      </c>
      <c r="F169" s="45"/>
      <c r="G169" s="45">
        <v>542000</v>
      </c>
      <c r="H169" s="66" t="s">
        <v>798</v>
      </c>
      <c r="I169" s="67"/>
      <c r="J169" s="65" t="s">
        <v>161</v>
      </c>
      <c r="K169" s="65" t="s">
        <v>146</v>
      </c>
      <c r="L169" s="65" t="s">
        <v>254</v>
      </c>
      <c r="M169" s="75" t="s">
        <v>87</v>
      </c>
      <c r="N169" s="75" t="s">
        <v>87</v>
      </c>
      <c r="O169" s="75" t="s">
        <v>141</v>
      </c>
      <c r="P169" s="75" t="s">
        <v>87</v>
      </c>
      <c r="Q169" s="75" t="s">
        <v>78</v>
      </c>
      <c r="R169" s="75" t="s">
        <v>94</v>
      </c>
      <c r="S169" s="76">
        <v>149.18</v>
      </c>
      <c r="T169" s="72" t="s">
        <v>88</v>
      </c>
      <c r="U169" s="37" t="s">
        <v>79</v>
      </c>
      <c r="V169" s="37" t="s">
        <v>79</v>
      </c>
    </row>
    <row r="170" spans="1:22" s="63" customFormat="1" ht="28.5" customHeight="1">
      <c r="A170" s="64">
        <v>164</v>
      </c>
      <c r="B170" s="145" t="s">
        <v>428</v>
      </c>
      <c r="C170" s="66" t="s">
        <v>81</v>
      </c>
      <c r="D170" s="66" t="s">
        <v>82</v>
      </c>
      <c r="E170" s="67" t="s">
        <v>90</v>
      </c>
      <c r="F170" s="45"/>
      <c r="G170" s="45">
        <v>707000</v>
      </c>
      <c r="H170" s="66" t="s">
        <v>798</v>
      </c>
      <c r="I170" s="67"/>
      <c r="J170" s="65" t="s">
        <v>97</v>
      </c>
      <c r="K170" s="65" t="s">
        <v>146</v>
      </c>
      <c r="L170" s="65" t="s">
        <v>429</v>
      </c>
      <c r="M170" s="75" t="s">
        <v>87</v>
      </c>
      <c r="N170" s="75" t="s">
        <v>87</v>
      </c>
      <c r="O170" s="75" t="s">
        <v>87</v>
      </c>
      <c r="P170" s="75" t="s">
        <v>87</v>
      </c>
      <c r="Q170" s="75" t="s">
        <v>78</v>
      </c>
      <c r="R170" s="75" t="s">
        <v>87</v>
      </c>
      <c r="S170" s="76">
        <v>194.78</v>
      </c>
      <c r="T170" s="72" t="s">
        <v>88</v>
      </c>
      <c r="U170" s="37" t="s">
        <v>159</v>
      </c>
      <c r="V170" s="37" t="s">
        <v>79</v>
      </c>
    </row>
    <row r="171" spans="1:22" s="63" customFormat="1" ht="39" customHeight="1">
      <c r="A171" s="64">
        <v>165</v>
      </c>
      <c r="B171" s="145" t="s">
        <v>430</v>
      </c>
      <c r="C171" s="66" t="s">
        <v>81</v>
      </c>
      <c r="D171" s="66" t="s">
        <v>82</v>
      </c>
      <c r="E171" s="67" t="s">
        <v>90</v>
      </c>
      <c r="F171" s="45"/>
      <c r="G171" s="45">
        <v>546000</v>
      </c>
      <c r="H171" s="66" t="s">
        <v>798</v>
      </c>
      <c r="I171" s="67"/>
      <c r="J171" s="65" t="s">
        <v>97</v>
      </c>
      <c r="K171" s="65" t="s">
        <v>146</v>
      </c>
      <c r="L171" s="65" t="s">
        <v>348</v>
      </c>
      <c r="M171" s="75" t="s">
        <v>94</v>
      </c>
      <c r="N171" s="75" t="s">
        <v>87</v>
      </c>
      <c r="O171" s="75" t="s">
        <v>431</v>
      </c>
      <c r="P171" s="75" t="s">
        <v>432</v>
      </c>
      <c r="Q171" s="75" t="s">
        <v>78</v>
      </c>
      <c r="R171" s="75" t="s">
        <v>195</v>
      </c>
      <c r="S171" s="76">
        <v>150.4</v>
      </c>
      <c r="T171" s="72" t="s">
        <v>88</v>
      </c>
      <c r="U171" s="37" t="s">
        <v>77</v>
      </c>
      <c r="V171" s="37" t="s">
        <v>79</v>
      </c>
    </row>
    <row r="172" spans="1:22" s="77" customFormat="1" ht="26.25" customHeight="1">
      <c r="A172" s="64">
        <v>166</v>
      </c>
      <c r="B172" s="70" t="s">
        <v>433</v>
      </c>
      <c r="C172" s="79" t="s">
        <v>81</v>
      </c>
      <c r="D172" s="79" t="s">
        <v>82</v>
      </c>
      <c r="E172" s="78" t="s">
        <v>90</v>
      </c>
      <c r="F172" s="96">
        <v>14432.76</v>
      </c>
      <c r="G172" s="96"/>
      <c r="H172" s="79" t="s">
        <v>799</v>
      </c>
      <c r="I172" s="78"/>
      <c r="J172" s="75" t="s">
        <v>97</v>
      </c>
      <c r="K172" s="75" t="s">
        <v>146</v>
      </c>
      <c r="L172" s="75" t="s">
        <v>264</v>
      </c>
      <c r="M172" s="75" t="s">
        <v>434</v>
      </c>
      <c r="N172" s="75" t="s">
        <v>87</v>
      </c>
      <c r="O172" s="75" t="s">
        <v>141</v>
      </c>
      <c r="P172" s="75" t="s">
        <v>195</v>
      </c>
      <c r="Q172" s="75" t="s">
        <v>78</v>
      </c>
      <c r="R172" s="75" t="s">
        <v>195</v>
      </c>
      <c r="S172" s="76">
        <v>113.25</v>
      </c>
      <c r="T172" s="72" t="s">
        <v>88</v>
      </c>
      <c r="U172" s="72" t="s">
        <v>79</v>
      </c>
      <c r="V172" s="72" t="s">
        <v>79</v>
      </c>
    </row>
    <row r="173" spans="1:22" s="63" customFormat="1" ht="39" customHeight="1">
      <c r="A173" s="64">
        <v>167</v>
      </c>
      <c r="B173" s="145" t="s">
        <v>435</v>
      </c>
      <c r="C173" s="66" t="s">
        <v>81</v>
      </c>
      <c r="D173" s="66" t="s">
        <v>82</v>
      </c>
      <c r="E173" s="67" t="s">
        <v>90</v>
      </c>
      <c r="F173" s="45"/>
      <c r="G173" s="45">
        <v>237000</v>
      </c>
      <c r="H173" s="66" t="s">
        <v>798</v>
      </c>
      <c r="I173" s="67"/>
      <c r="J173" s="65" t="s">
        <v>97</v>
      </c>
      <c r="K173" s="65" t="s">
        <v>146</v>
      </c>
      <c r="L173" s="65" t="s">
        <v>436</v>
      </c>
      <c r="M173" s="75" t="s">
        <v>87</v>
      </c>
      <c r="N173" s="75" t="s">
        <v>87</v>
      </c>
      <c r="O173" s="75" t="s">
        <v>87</v>
      </c>
      <c r="P173" s="75" t="s">
        <v>87</v>
      </c>
      <c r="Q173" s="75" t="s">
        <v>78</v>
      </c>
      <c r="R173" s="75" t="s">
        <v>87</v>
      </c>
      <c r="S173" s="76">
        <v>65.25</v>
      </c>
      <c r="T173" s="72" t="s">
        <v>88</v>
      </c>
      <c r="U173" s="37" t="s">
        <v>79</v>
      </c>
      <c r="V173" s="37" t="s">
        <v>79</v>
      </c>
    </row>
    <row r="174" spans="1:22" s="63" customFormat="1" ht="25.5" customHeight="1">
      <c r="A174" s="64">
        <v>168</v>
      </c>
      <c r="B174" s="145" t="s">
        <v>437</v>
      </c>
      <c r="C174" s="66" t="s">
        <v>81</v>
      </c>
      <c r="D174" s="66" t="s">
        <v>82</v>
      </c>
      <c r="E174" s="67" t="s">
        <v>90</v>
      </c>
      <c r="F174" s="96"/>
      <c r="G174" s="45">
        <v>733000</v>
      </c>
      <c r="H174" s="66" t="s">
        <v>798</v>
      </c>
      <c r="I174" s="67"/>
      <c r="J174" s="65" t="s">
        <v>97</v>
      </c>
      <c r="K174" s="65" t="s">
        <v>146</v>
      </c>
      <c r="L174" s="65" t="s">
        <v>264</v>
      </c>
      <c r="M174" s="75" t="s">
        <v>195</v>
      </c>
      <c r="N174" s="75" t="s">
        <v>87</v>
      </c>
      <c r="O174" s="75" t="s">
        <v>141</v>
      </c>
      <c r="P174" s="75" t="s">
        <v>115</v>
      </c>
      <c r="Q174" s="75" t="s">
        <v>78</v>
      </c>
      <c r="R174" s="75" t="s">
        <v>87</v>
      </c>
      <c r="S174" s="76">
        <v>202.02</v>
      </c>
      <c r="T174" s="72" t="s">
        <v>88</v>
      </c>
      <c r="U174" s="37" t="s">
        <v>79</v>
      </c>
      <c r="V174" s="37" t="s">
        <v>79</v>
      </c>
    </row>
    <row r="175" spans="1:22" s="63" customFormat="1" ht="48" customHeight="1">
      <c r="A175" s="64">
        <v>169</v>
      </c>
      <c r="B175" s="145" t="s">
        <v>438</v>
      </c>
      <c r="C175" s="66" t="s">
        <v>81</v>
      </c>
      <c r="D175" s="66" t="s">
        <v>82</v>
      </c>
      <c r="E175" s="67" t="s">
        <v>90</v>
      </c>
      <c r="F175" s="45"/>
      <c r="G175" s="45">
        <v>631000</v>
      </c>
      <c r="H175" s="66" t="s">
        <v>798</v>
      </c>
      <c r="I175" s="67"/>
      <c r="J175" s="65" t="s">
        <v>207</v>
      </c>
      <c r="K175" s="65" t="s">
        <v>398</v>
      </c>
      <c r="L175" s="65" t="s">
        <v>439</v>
      </c>
      <c r="M175" s="75" t="s">
        <v>87</v>
      </c>
      <c r="N175" s="75" t="s">
        <v>87</v>
      </c>
      <c r="O175" s="75" t="s">
        <v>87</v>
      </c>
      <c r="P175" s="75" t="s">
        <v>87</v>
      </c>
      <c r="Q175" s="75" t="s">
        <v>78</v>
      </c>
      <c r="R175" s="75" t="s">
        <v>87</v>
      </c>
      <c r="S175" s="76">
        <v>173.87</v>
      </c>
      <c r="T175" s="72" t="s">
        <v>88</v>
      </c>
      <c r="U175" s="37" t="s">
        <v>159</v>
      </c>
      <c r="V175" s="37" t="s">
        <v>79</v>
      </c>
    </row>
    <row r="176" spans="1:22" s="77" customFormat="1" ht="56.25" customHeight="1">
      <c r="A176" s="64">
        <v>170</v>
      </c>
      <c r="B176" s="70" t="s">
        <v>440</v>
      </c>
      <c r="C176" s="79" t="s">
        <v>81</v>
      </c>
      <c r="D176" s="79" t="s">
        <v>82</v>
      </c>
      <c r="E176" s="78" t="s">
        <v>90</v>
      </c>
      <c r="F176" s="96"/>
      <c r="G176" s="96">
        <v>835000</v>
      </c>
      <c r="H176" s="79" t="s">
        <v>798</v>
      </c>
      <c r="I176" s="78"/>
      <c r="J176" s="75" t="s">
        <v>441</v>
      </c>
      <c r="K176" s="75" t="s">
        <v>267</v>
      </c>
      <c r="L176" s="75" t="s">
        <v>442</v>
      </c>
      <c r="M176" s="75" t="s">
        <v>87</v>
      </c>
      <c r="N176" s="75" t="s">
        <v>87</v>
      </c>
      <c r="O176" s="75" t="s">
        <v>87</v>
      </c>
      <c r="P176" s="75" t="s">
        <v>87</v>
      </c>
      <c r="Q176" s="75" t="s">
        <v>91</v>
      </c>
      <c r="R176" s="75"/>
      <c r="S176" s="76">
        <v>229.9</v>
      </c>
      <c r="T176" s="72"/>
      <c r="U176" s="72" t="s">
        <v>79</v>
      </c>
      <c r="V176" s="72" t="s">
        <v>79</v>
      </c>
    </row>
    <row r="177" spans="1:22" s="63" customFormat="1" ht="40.5" customHeight="1">
      <c r="A177" s="64">
        <v>171</v>
      </c>
      <c r="B177" s="145" t="s">
        <v>443</v>
      </c>
      <c r="C177" s="66" t="s">
        <v>81</v>
      </c>
      <c r="D177" s="66" t="s">
        <v>82</v>
      </c>
      <c r="E177" s="67" t="s">
        <v>90</v>
      </c>
      <c r="F177" s="45"/>
      <c r="G177" s="45">
        <v>722000</v>
      </c>
      <c r="H177" s="66" t="s">
        <v>798</v>
      </c>
      <c r="I177" s="67"/>
      <c r="J177" s="65" t="s">
        <v>97</v>
      </c>
      <c r="K177" s="65" t="s">
        <v>444</v>
      </c>
      <c r="L177" s="65" t="s">
        <v>445</v>
      </c>
      <c r="M177" s="75" t="s">
        <v>94</v>
      </c>
      <c r="N177" s="75" t="s">
        <v>87</v>
      </c>
      <c r="O177" s="75" t="s">
        <v>141</v>
      </c>
      <c r="P177" s="75" t="s">
        <v>94</v>
      </c>
      <c r="Q177" s="75" t="s">
        <v>78</v>
      </c>
      <c r="R177" s="75" t="s">
        <v>94</v>
      </c>
      <c r="S177" s="76">
        <v>198.8</v>
      </c>
      <c r="T177" s="72" t="s">
        <v>88</v>
      </c>
      <c r="U177" s="37" t="s">
        <v>77</v>
      </c>
      <c r="V177" s="37" t="s">
        <v>79</v>
      </c>
    </row>
    <row r="178" spans="1:22" s="63" customFormat="1" ht="24" customHeight="1">
      <c r="A178" s="64">
        <v>172</v>
      </c>
      <c r="B178" s="145" t="s">
        <v>446</v>
      </c>
      <c r="C178" s="66" t="s">
        <v>81</v>
      </c>
      <c r="D178" s="66" t="s">
        <v>82</v>
      </c>
      <c r="E178" s="67" t="s">
        <v>90</v>
      </c>
      <c r="F178" s="45"/>
      <c r="G178" s="45">
        <v>1113000</v>
      </c>
      <c r="H178" s="66" t="s">
        <v>798</v>
      </c>
      <c r="I178" s="67"/>
      <c r="J178" s="65" t="s">
        <v>283</v>
      </c>
      <c r="K178" s="65" t="s">
        <v>146</v>
      </c>
      <c r="L178" s="65" t="s">
        <v>439</v>
      </c>
      <c r="M178" s="75" t="s">
        <v>87</v>
      </c>
      <c r="N178" s="75" t="s">
        <v>87</v>
      </c>
      <c r="O178" s="75" t="s">
        <v>141</v>
      </c>
      <c r="P178" s="75" t="s">
        <v>87</v>
      </c>
      <c r="Q178" s="75" t="s">
        <v>78</v>
      </c>
      <c r="R178" s="75" t="s">
        <v>87</v>
      </c>
      <c r="S178" s="76">
        <v>306.60000000000002</v>
      </c>
      <c r="T178" s="72" t="s">
        <v>152</v>
      </c>
      <c r="U178" s="37" t="s">
        <v>447</v>
      </c>
      <c r="V178" s="37" t="s">
        <v>79</v>
      </c>
    </row>
    <row r="179" spans="1:22" s="63" customFormat="1" ht="26.25" customHeight="1">
      <c r="A179" s="64">
        <v>173</v>
      </c>
      <c r="B179" s="145" t="s">
        <v>448</v>
      </c>
      <c r="C179" s="66" t="s">
        <v>81</v>
      </c>
      <c r="D179" s="66" t="s">
        <v>82</v>
      </c>
      <c r="E179" s="67" t="s">
        <v>90</v>
      </c>
      <c r="F179" s="96"/>
      <c r="G179" s="45">
        <v>828000</v>
      </c>
      <c r="H179" s="66" t="s">
        <v>798</v>
      </c>
      <c r="I179" s="67"/>
      <c r="J179" s="65" t="s">
        <v>97</v>
      </c>
      <c r="K179" s="65" t="s">
        <v>146</v>
      </c>
      <c r="L179" s="65" t="s">
        <v>264</v>
      </c>
      <c r="M179" s="75" t="s">
        <v>94</v>
      </c>
      <c r="N179" s="75" t="s">
        <v>195</v>
      </c>
      <c r="O179" s="75" t="s">
        <v>87</v>
      </c>
      <c r="P179" s="75" t="s">
        <v>87</v>
      </c>
      <c r="Q179" s="75" t="s">
        <v>78</v>
      </c>
      <c r="R179" s="75" t="s">
        <v>87</v>
      </c>
      <c r="S179" s="76">
        <v>228</v>
      </c>
      <c r="T179" s="72" t="s">
        <v>88</v>
      </c>
      <c r="U179" s="37" t="s">
        <v>159</v>
      </c>
      <c r="V179" s="37" t="s">
        <v>79</v>
      </c>
    </row>
    <row r="180" spans="1:22" s="63" customFormat="1" ht="35.25" customHeight="1">
      <c r="A180" s="64">
        <v>174</v>
      </c>
      <c r="B180" s="145" t="s">
        <v>449</v>
      </c>
      <c r="C180" s="66" t="s">
        <v>81</v>
      </c>
      <c r="D180" s="66" t="s">
        <v>82</v>
      </c>
      <c r="E180" s="67" t="s">
        <v>90</v>
      </c>
      <c r="F180" s="96"/>
      <c r="G180" s="45">
        <v>608000</v>
      </c>
      <c r="H180" s="66" t="s">
        <v>798</v>
      </c>
      <c r="I180" s="67"/>
      <c r="J180" s="65" t="s">
        <v>161</v>
      </c>
      <c r="K180" s="65" t="s">
        <v>146</v>
      </c>
      <c r="L180" s="65" t="s">
        <v>231</v>
      </c>
      <c r="M180" s="75" t="s">
        <v>94</v>
      </c>
      <c r="N180" s="75" t="s">
        <v>87</v>
      </c>
      <c r="O180" s="75" t="s">
        <v>141</v>
      </c>
      <c r="P180" s="75" t="s">
        <v>87</v>
      </c>
      <c r="Q180" s="75" t="s">
        <v>78</v>
      </c>
      <c r="R180" s="75" t="s">
        <v>87</v>
      </c>
      <c r="S180" s="76">
        <v>167.4</v>
      </c>
      <c r="T180" s="72" t="s">
        <v>152</v>
      </c>
      <c r="U180" s="37" t="s">
        <v>77</v>
      </c>
      <c r="V180" s="37" t="s">
        <v>79</v>
      </c>
    </row>
    <row r="181" spans="1:22" s="63" customFormat="1" ht="33.75" customHeight="1">
      <c r="A181" s="64">
        <v>175</v>
      </c>
      <c r="B181" s="145" t="s">
        <v>450</v>
      </c>
      <c r="C181" s="66" t="s">
        <v>81</v>
      </c>
      <c r="D181" s="66" t="s">
        <v>82</v>
      </c>
      <c r="E181" s="67" t="s">
        <v>90</v>
      </c>
      <c r="F181" s="96"/>
      <c r="G181" s="45">
        <v>729000</v>
      </c>
      <c r="H181" s="66" t="s">
        <v>798</v>
      </c>
      <c r="I181" s="67"/>
      <c r="J181" s="65" t="s">
        <v>451</v>
      </c>
      <c r="K181" s="65" t="s">
        <v>146</v>
      </c>
      <c r="L181" s="65" t="s">
        <v>264</v>
      </c>
      <c r="M181" s="75" t="s">
        <v>195</v>
      </c>
      <c r="N181" s="75" t="s">
        <v>87</v>
      </c>
      <c r="O181" s="75" t="s">
        <v>141</v>
      </c>
      <c r="P181" s="75" t="s">
        <v>87</v>
      </c>
      <c r="Q181" s="75" t="s">
        <v>78</v>
      </c>
      <c r="R181" s="75" t="s">
        <v>87</v>
      </c>
      <c r="S181" s="76">
        <v>200.8</v>
      </c>
      <c r="T181" s="72" t="s">
        <v>152</v>
      </c>
      <c r="U181" s="37" t="s">
        <v>77</v>
      </c>
      <c r="V181" s="37" t="s">
        <v>79</v>
      </c>
    </row>
    <row r="182" spans="1:22" s="63" customFormat="1" ht="24" customHeight="1">
      <c r="A182" s="64">
        <v>176</v>
      </c>
      <c r="B182" s="145" t="s">
        <v>452</v>
      </c>
      <c r="C182" s="66" t="s">
        <v>81</v>
      </c>
      <c r="D182" s="66" t="s">
        <v>82</v>
      </c>
      <c r="E182" s="67" t="s">
        <v>90</v>
      </c>
      <c r="F182" s="45"/>
      <c r="G182" s="45">
        <v>325000</v>
      </c>
      <c r="H182" s="66" t="s">
        <v>798</v>
      </c>
      <c r="I182" s="67"/>
      <c r="J182" s="65" t="s">
        <v>171</v>
      </c>
      <c r="K182" s="65" t="s">
        <v>146</v>
      </c>
      <c r="L182" s="65" t="s">
        <v>311</v>
      </c>
      <c r="M182" s="75" t="s">
        <v>87</v>
      </c>
      <c r="N182" s="75" t="s">
        <v>87</v>
      </c>
      <c r="O182" s="75" t="s">
        <v>141</v>
      </c>
      <c r="P182" s="75" t="s">
        <v>87</v>
      </c>
      <c r="Q182" s="75" t="s">
        <v>78</v>
      </c>
      <c r="R182" s="75" t="s">
        <v>87</v>
      </c>
      <c r="S182" s="76">
        <v>89.39</v>
      </c>
      <c r="T182" s="72" t="s">
        <v>88</v>
      </c>
      <c r="U182" s="37" t="s">
        <v>159</v>
      </c>
      <c r="V182" s="37" t="s">
        <v>79</v>
      </c>
    </row>
    <row r="183" spans="1:22" s="63" customFormat="1" ht="42.75" customHeight="1">
      <c r="A183" s="64">
        <v>177</v>
      </c>
      <c r="B183" s="145" t="s">
        <v>453</v>
      </c>
      <c r="C183" s="66" t="s">
        <v>81</v>
      </c>
      <c r="D183" s="66" t="s">
        <v>82</v>
      </c>
      <c r="E183" s="67" t="s">
        <v>90</v>
      </c>
      <c r="F183" s="45"/>
      <c r="G183" s="45">
        <v>913000</v>
      </c>
      <c r="H183" s="66" t="s">
        <v>798</v>
      </c>
      <c r="I183" s="67"/>
      <c r="J183" s="65" t="s">
        <v>97</v>
      </c>
      <c r="K183" s="65" t="s">
        <v>146</v>
      </c>
      <c r="L183" s="65" t="s">
        <v>242</v>
      </c>
      <c r="M183" s="75" t="s">
        <v>87</v>
      </c>
      <c r="N183" s="75" t="s">
        <v>87</v>
      </c>
      <c r="O183" s="75" t="s">
        <v>87</v>
      </c>
      <c r="P183" s="75" t="s">
        <v>87</v>
      </c>
      <c r="Q183" s="75" t="s">
        <v>78</v>
      </c>
      <c r="R183" s="75" t="s">
        <v>87</v>
      </c>
      <c r="S183" s="76">
        <v>251.37</v>
      </c>
      <c r="T183" s="72" t="s">
        <v>152</v>
      </c>
      <c r="U183" s="37" t="s">
        <v>77</v>
      </c>
      <c r="V183" s="37" t="s">
        <v>79</v>
      </c>
    </row>
    <row r="184" spans="1:22" s="63" customFormat="1" ht="48.75" customHeight="1">
      <c r="A184" s="64">
        <v>178</v>
      </c>
      <c r="B184" s="145" t="s">
        <v>454</v>
      </c>
      <c r="C184" s="66" t="s">
        <v>81</v>
      </c>
      <c r="D184" s="66" t="s">
        <v>82</v>
      </c>
      <c r="E184" s="67" t="s">
        <v>90</v>
      </c>
      <c r="F184" s="45"/>
      <c r="G184" s="45">
        <v>1110000</v>
      </c>
      <c r="H184" s="66" t="s">
        <v>798</v>
      </c>
      <c r="I184" s="67"/>
      <c r="J184" s="65" t="s">
        <v>161</v>
      </c>
      <c r="K184" s="65" t="s">
        <v>146</v>
      </c>
      <c r="L184" s="65" t="s">
        <v>264</v>
      </c>
      <c r="M184" s="75" t="s">
        <v>115</v>
      </c>
      <c r="N184" s="75" t="s">
        <v>87</v>
      </c>
      <c r="O184" s="75" t="s">
        <v>87</v>
      </c>
      <c r="P184" s="75" t="s">
        <v>87</v>
      </c>
      <c r="Q184" s="75" t="s">
        <v>78</v>
      </c>
      <c r="R184" s="75" t="s">
        <v>87</v>
      </c>
      <c r="S184" s="76">
        <v>305.83</v>
      </c>
      <c r="T184" s="72" t="s">
        <v>152</v>
      </c>
      <c r="U184" s="37" t="s">
        <v>77</v>
      </c>
      <c r="V184" s="37" t="s">
        <v>79</v>
      </c>
    </row>
    <row r="185" spans="1:22" s="63" customFormat="1" ht="30" customHeight="1">
      <c r="A185" s="64">
        <v>179</v>
      </c>
      <c r="B185" s="145" t="s">
        <v>455</v>
      </c>
      <c r="C185" s="66" t="s">
        <v>81</v>
      </c>
      <c r="D185" s="66" t="s">
        <v>82</v>
      </c>
      <c r="E185" s="67">
        <v>1890</v>
      </c>
      <c r="F185" s="45"/>
      <c r="G185" s="45">
        <v>554000</v>
      </c>
      <c r="H185" s="66" t="s">
        <v>798</v>
      </c>
      <c r="I185" s="67"/>
      <c r="J185" s="65" t="s">
        <v>161</v>
      </c>
      <c r="K185" s="65" t="s">
        <v>146</v>
      </c>
      <c r="L185" s="65" t="s">
        <v>456</v>
      </c>
      <c r="M185" s="75" t="s">
        <v>87</v>
      </c>
      <c r="N185" s="75" t="s">
        <v>87</v>
      </c>
      <c r="O185" s="75" t="s">
        <v>141</v>
      </c>
      <c r="P185" s="75" t="s">
        <v>87</v>
      </c>
      <c r="Q185" s="75" t="s">
        <v>78</v>
      </c>
      <c r="R185" s="75" t="s">
        <v>87</v>
      </c>
      <c r="S185" s="76">
        <v>152.5</v>
      </c>
      <c r="T185" s="72" t="s">
        <v>152</v>
      </c>
      <c r="U185" s="37" t="s">
        <v>79</v>
      </c>
      <c r="V185" s="37" t="s">
        <v>79</v>
      </c>
    </row>
    <row r="186" spans="1:22" s="63" customFormat="1" ht="24" customHeight="1">
      <c r="A186" s="64">
        <v>180</v>
      </c>
      <c r="B186" s="145" t="s">
        <v>457</v>
      </c>
      <c r="C186" s="66" t="s">
        <v>81</v>
      </c>
      <c r="D186" s="37" t="s">
        <v>82</v>
      </c>
      <c r="E186" s="67" t="s">
        <v>90</v>
      </c>
      <c r="F186" s="96"/>
      <c r="G186" s="45">
        <v>375000</v>
      </c>
      <c r="H186" s="37" t="s">
        <v>798</v>
      </c>
      <c r="I186" s="67"/>
      <c r="J186" s="65" t="s">
        <v>97</v>
      </c>
      <c r="K186" s="65" t="s">
        <v>146</v>
      </c>
      <c r="L186" s="65" t="s">
        <v>459</v>
      </c>
      <c r="M186" s="75" t="s">
        <v>172</v>
      </c>
      <c r="N186" s="75" t="s">
        <v>94</v>
      </c>
      <c r="O186" s="75" t="s">
        <v>195</v>
      </c>
      <c r="P186" s="75" t="s">
        <v>87</v>
      </c>
      <c r="Q186" s="75" t="s">
        <v>78</v>
      </c>
      <c r="R186" s="75" t="s">
        <v>87</v>
      </c>
      <c r="S186" s="76">
        <v>103.28</v>
      </c>
      <c r="T186" s="72" t="s">
        <v>88</v>
      </c>
      <c r="U186" s="37" t="s">
        <v>159</v>
      </c>
      <c r="V186" s="37" t="s">
        <v>79</v>
      </c>
    </row>
    <row r="187" spans="1:22" s="63" customFormat="1" ht="30" customHeight="1">
      <c r="A187" s="64">
        <v>181</v>
      </c>
      <c r="B187" s="145" t="s">
        <v>460</v>
      </c>
      <c r="C187" s="66" t="s">
        <v>81</v>
      </c>
      <c r="D187" s="37" t="s">
        <v>82</v>
      </c>
      <c r="E187" s="67" t="s">
        <v>90</v>
      </c>
      <c r="F187" s="45"/>
      <c r="G187" s="45">
        <v>911000</v>
      </c>
      <c r="H187" s="37" t="s">
        <v>798</v>
      </c>
      <c r="I187" s="67"/>
      <c r="J187" s="65" t="s">
        <v>161</v>
      </c>
      <c r="K187" s="65" t="s">
        <v>146</v>
      </c>
      <c r="L187" s="65" t="s">
        <v>147</v>
      </c>
      <c r="M187" s="75" t="s">
        <v>87</v>
      </c>
      <c r="N187" s="75" t="s">
        <v>87</v>
      </c>
      <c r="O187" s="75" t="s">
        <v>87</v>
      </c>
      <c r="P187" s="75" t="s">
        <v>87</v>
      </c>
      <c r="Q187" s="75" t="s">
        <v>78</v>
      </c>
      <c r="R187" s="75" t="s">
        <v>87</v>
      </c>
      <c r="S187" s="76">
        <v>250.9</v>
      </c>
      <c r="T187" s="72" t="s">
        <v>152</v>
      </c>
      <c r="U187" s="37" t="s">
        <v>77</v>
      </c>
      <c r="V187" s="37" t="s">
        <v>79</v>
      </c>
    </row>
    <row r="188" spans="1:22" s="63" customFormat="1" ht="27" customHeight="1">
      <c r="A188" s="64">
        <v>182</v>
      </c>
      <c r="B188" s="145" t="s">
        <v>461</v>
      </c>
      <c r="C188" s="66" t="s">
        <v>81</v>
      </c>
      <c r="D188" s="37" t="s">
        <v>82</v>
      </c>
      <c r="E188" s="67" t="s">
        <v>90</v>
      </c>
      <c r="F188" s="45"/>
      <c r="G188" s="45">
        <v>1036000</v>
      </c>
      <c r="H188" s="37" t="s">
        <v>798</v>
      </c>
      <c r="I188" s="67"/>
      <c r="J188" s="65" t="s">
        <v>97</v>
      </c>
      <c r="K188" s="65" t="s">
        <v>253</v>
      </c>
      <c r="L188" s="65" t="s">
        <v>403</v>
      </c>
      <c r="M188" s="75" t="s">
        <v>87</v>
      </c>
      <c r="N188" s="75" t="s">
        <v>87</v>
      </c>
      <c r="O188" s="75"/>
      <c r="P188" s="75" t="s">
        <v>87</v>
      </c>
      <c r="Q188" s="75" t="s">
        <v>78</v>
      </c>
      <c r="R188" s="75" t="s">
        <v>87</v>
      </c>
      <c r="S188" s="76">
        <v>285.48</v>
      </c>
      <c r="T188" s="72" t="s">
        <v>88</v>
      </c>
      <c r="U188" s="37" t="s">
        <v>77</v>
      </c>
      <c r="V188" s="37" t="s">
        <v>79</v>
      </c>
    </row>
    <row r="189" spans="1:22" s="63" customFormat="1" ht="26.25" customHeight="1">
      <c r="A189" s="64">
        <v>183</v>
      </c>
      <c r="B189" s="145" t="s">
        <v>462</v>
      </c>
      <c r="C189" s="66" t="s">
        <v>81</v>
      </c>
      <c r="D189" s="81" t="s">
        <v>82</v>
      </c>
      <c r="E189" s="82"/>
      <c r="F189" s="29">
        <v>2466800.56</v>
      </c>
      <c r="G189" s="29"/>
      <c r="H189" s="81" t="s">
        <v>799</v>
      </c>
      <c r="I189" s="82"/>
      <c r="J189" s="65"/>
      <c r="K189" s="65"/>
      <c r="L189" s="65"/>
      <c r="M189" s="75"/>
      <c r="N189" s="75"/>
      <c r="O189" s="75"/>
      <c r="P189" s="75"/>
      <c r="Q189" s="75"/>
      <c r="R189" s="75"/>
      <c r="S189" s="76" t="s">
        <v>138</v>
      </c>
      <c r="T189" s="72"/>
      <c r="U189" s="37"/>
      <c r="V189" s="37"/>
    </row>
    <row r="190" spans="1:22" s="63" customFormat="1" ht="26.25" customHeight="1">
      <c r="A190" s="64">
        <v>184</v>
      </c>
      <c r="B190" s="145" t="s">
        <v>887</v>
      </c>
      <c r="C190" s="66" t="s">
        <v>81</v>
      </c>
      <c r="D190" s="81" t="s">
        <v>82</v>
      </c>
      <c r="E190" s="82"/>
      <c r="F190" s="29">
        <v>25000</v>
      </c>
      <c r="G190" s="29"/>
      <c r="H190" s="81" t="s">
        <v>799</v>
      </c>
      <c r="I190" s="82"/>
      <c r="J190" s="65"/>
      <c r="K190" s="65"/>
      <c r="L190" s="65"/>
      <c r="M190" s="75"/>
      <c r="N190" s="75"/>
      <c r="O190" s="75"/>
      <c r="P190" s="75"/>
      <c r="Q190" s="75"/>
      <c r="R190" s="75"/>
      <c r="S190" s="76" t="s">
        <v>138</v>
      </c>
      <c r="T190" s="72"/>
      <c r="U190" s="37"/>
      <c r="V190" s="37"/>
    </row>
    <row r="191" spans="1:22" s="63" customFormat="1" ht="26.25" customHeight="1">
      <c r="A191" s="64">
        <v>185</v>
      </c>
      <c r="B191" s="145" t="s">
        <v>463</v>
      </c>
      <c r="C191" s="66" t="s">
        <v>81</v>
      </c>
      <c r="D191" s="37" t="s">
        <v>82</v>
      </c>
      <c r="E191" s="67"/>
      <c r="F191" s="45">
        <v>100149.77</v>
      </c>
      <c r="G191" s="45"/>
      <c r="H191" s="37" t="s">
        <v>799</v>
      </c>
      <c r="I191" s="67"/>
      <c r="J191" s="65"/>
      <c r="K191" s="65"/>
      <c r="L191" s="65"/>
      <c r="M191" s="75"/>
      <c r="N191" s="75"/>
      <c r="O191" s="75"/>
      <c r="P191" s="75"/>
      <c r="Q191" s="75"/>
      <c r="R191" s="75"/>
      <c r="S191" s="76" t="s">
        <v>138</v>
      </c>
      <c r="T191" s="72"/>
      <c r="U191" s="37"/>
      <c r="V191" s="37"/>
    </row>
    <row r="192" spans="1:22" s="63" customFormat="1" ht="26.25" customHeight="1">
      <c r="A192" s="64">
        <v>186</v>
      </c>
      <c r="B192" s="145" t="s">
        <v>464</v>
      </c>
      <c r="C192" s="66" t="s">
        <v>81</v>
      </c>
      <c r="D192" s="37" t="s">
        <v>82</v>
      </c>
      <c r="E192" s="67"/>
      <c r="F192" s="65">
        <v>7581.93</v>
      </c>
      <c r="G192" s="65"/>
      <c r="H192" s="37" t="s">
        <v>799</v>
      </c>
      <c r="I192" s="67"/>
      <c r="J192" s="65"/>
      <c r="K192" s="65"/>
      <c r="L192" s="65"/>
      <c r="M192" s="75"/>
      <c r="N192" s="75"/>
      <c r="O192" s="75"/>
      <c r="P192" s="75"/>
      <c r="Q192" s="75"/>
      <c r="R192" s="75"/>
      <c r="S192" s="76" t="s">
        <v>138</v>
      </c>
      <c r="T192" s="72"/>
      <c r="U192" s="37"/>
      <c r="V192" s="37"/>
    </row>
    <row r="193" spans="1:22" s="63" customFormat="1" ht="26.25" customHeight="1">
      <c r="A193" s="64">
        <v>187</v>
      </c>
      <c r="B193" s="145" t="s">
        <v>465</v>
      </c>
      <c r="C193" s="66" t="s">
        <v>81</v>
      </c>
      <c r="D193" s="72" t="s">
        <v>82</v>
      </c>
      <c r="E193" s="83"/>
      <c r="F193" s="45">
        <v>5292.25</v>
      </c>
      <c r="G193" s="45"/>
      <c r="H193" s="72" t="s">
        <v>799</v>
      </c>
      <c r="I193" s="83"/>
      <c r="J193" s="65"/>
      <c r="K193" s="65"/>
      <c r="L193" s="65"/>
      <c r="M193" s="75"/>
      <c r="N193" s="75"/>
      <c r="O193" s="75"/>
      <c r="P193" s="75"/>
      <c r="Q193" s="75"/>
      <c r="R193" s="75"/>
      <c r="S193" s="76"/>
      <c r="T193" s="72"/>
      <c r="U193" s="37"/>
      <c r="V193" s="37"/>
    </row>
    <row r="194" spans="1:22" s="63" customFormat="1" ht="27" customHeight="1">
      <c r="A194" s="64">
        <v>188</v>
      </c>
      <c r="B194" s="145" t="s">
        <v>466</v>
      </c>
      <c r="C194" s="66" t="s">
        <v>81</v>
      </c>
      <c r="D194" s="72" t="s">
        <v>82</v>
      </c>
      <c r="E194" s="67"/>
      <c r="F194" s="45">
        <v>4472.8</v>
      </c>
      <c r="G194" s="45"/>
      <c r="H194" s="72" t="s">
        <v>799</v>
      </c>
      <c r="I194" s="67"/>
      <c r="J194" s="65"/>
      <c r="K194" s="65"/>
      <c r="L194" s="65"/>
      <c r="M194" s="75"/>
      <c r="N194" s="75"/>
      <c r="O194" s="75"/>
      <c r="P194" s="75"/>
      <c r="Q194" s="75"/>
      <c r="R194" s="75"/>
      <c r="S194" s="76"/>
      <c r="T194" s="72"/>
      <c r="U194" s="37"/>
      <c r="V194" s="37"/>
    </row>
    <row r="195" spans="1:22" s="63" customFormat="1" ht="26.25" customHeight="1">
      <c r="A195" s="64">
        <v>189</v>
      </c>
      <c r="B195" s="145" t="s">
        <v>467</v>
      </c>
      <c r="C195" s="66" t="s">
        <v>81</v>
      </c>
      <c r="D195" s="72" t="s">
        <v>82</v>
      </c>
      <c r="E195" s="67"/>
      <c r="F195" s="45">
        <v>6533.59</v>
      </c>
      <c r="G195" s="45"/>
      <c r="H195" s="72" t="s">
        <v>799</v>
      </c>
      <c r="I195" s="67"/>
      <c r="J195" s="65"/>
      <c r="K195" s="65"/>
      <c r="L195" s="65"/>
      <c r="M195" s="65"/>
      <c r="N195" s="65"/>
      <c r="O195" s="65"/>
      <c r="P195" s="65"/>
      <c r="Q195" s="65"/>
      <c r="R195" s="65"/>
      <c r="S195" s="69"/>
      <c r="T195" s="37"/>
      <c r="U195" s="37"/>
      <c r="V195" s="37"/>
    </row>
    <row r="196" spans="1:22" s="63" customFormat="1" ht="29.25" customHeight="1">
      <c r="A196" s="64">
        <v>190</v>
      </c>
      <c r="B196" s="145" t="s">
        <v>468</v>
      </c>
      <c r="C196" s="66" t="s">
        <v>81</v>
      </c>
      <c r="D196" s="72" t="s">
        <v>82</v>
      </c>
      <c r="E196" s="67"/>
      <c r="F196" s="45">
        <v>12217.83</v>
      </c>
      <c r="G196" s="45"/>
      <c r="H196" s="72" t="s">
        <v>799</v>
      </c>
      <c r="I196" s="67"/>
      <c r="J196" s="65"/>
      <c r="K196" s="65"/>
      <c r="L196" s="65"/>
      <c r="M196" s="65"/>
      <c r="N196" s="65"/>
      <c r="O196" s="65"/>
      <c r="P196" s="65"/>
      <c r="Q196" s="65"/>
      <c r="R196" s="65"/>
      <c r="S196" s="69"/>
      <c r="T196" s="37"/>
      <c r="U196" s="37"/>
      <c r="V196" s="37"/>
    </row>
    <row r="197" spans="1:22" s="63" customFormat="1" ht="29.25" customHeight="1">
      <c r="A197" s="64">
        <v>191</v>
      </c>
      <c r="B197" s="145" t="s">
        <v>469</v>
      </c>
      <c r="C197" s="66" t="s">
        <v>81</v>
      </c>
      <c r="D197" s="72" t="s">
        <v>82</v>
      </c>
      <c r="E197" s="67"/>
      <c r="F197" s="45">
        <v>3719.44</v>
      </c>
      <c r="G197" s="45"/>
      <c r="H197" s="72" t="s">
        <v>799</v>
      </c>
      <c r="I197" s="67"/>
      <c r="J197" s="65"/>
      <c r="K197" s="65"/>
      <c r="L197" s="65"/>
      <c r="M197" s="65"/>
      <c r="N197" s="65"/>
      <c r="O197" s="65"/>
      <c r="P197" s="65"/>
      <c r="Q197" s="65"/>
      <c r="R197" s="65"/>
      <c r="S197" s="69"/>
      <c r="T197" s="37"/>
      <c r="U197" s="37"/>
      <c r="V197" s="37"/>
    </row>
    <row r="198" spans="1:22" s="63" customFormat="1" ht="29.25" customHeight="1">
      <c r="A198" s="64">
        <v>192</v>
      </c>
      <c r="B198" s="145" t="s">
        <v>470</v>
      </c>
      <c r="C198" s="66" t="s">
        <v>81</v>
      </c>
      <c r="D198" s="72" t="s">
        <v>82</v>
      </c>
      <c r="E198" s="67"/>
      <c r="F198" s="45">
        <v>3017.55</v>
      </c>
      <c r="G198" s="45"/>
      <c r="H198" s="72" t="s">
        <v>799</v>
      </c>
      <c r="I198" s="67"/>
      <c r="J198" s="65"/>
      <c r="K198" s="65"/>
      <c r="L198" s="65"/>
      <c r="M198" s="65"/>
      <c r="N198" s="65"/>
      <c r="O198" s="65"/>
      <c r="P198" s="65"/>
      <c r="Q198" s="65"/>
      <c r="R198" s="65"/>
      <c r="S198" s="69"/>
      <c r="T198" s="37"/>
      <c r="U198" s="37"/>
      <c r="V198" s="37"/>
    </row>
    <row r="199" spans="1:22" s="63" customFormat="1" ht="29.25" customHeight="1">
      <c r="A199" s="64">
        <v>193</v>
      </c>
      <c r="B199" s="145" t="s">
        <v>471</v>
      </c>
      <c r="C199" s="66" t="s">
        <v>81</v>
      </c>
      <c r="D199" s="72" t="s">
        <v>82</v>
      </c>
      <c r="E199" s="67"/>
      <c r="F199" s="45">
        <v>12958.23</v>
      </c>
      <c r="G199" s="45"/>
      <c r="H199" s="72" t="s">
        <v>799</v>
      </c>
      <c r="I199" s="67"/>
      <c r="J199" s="65"/>
      <c r="K199" s="65"/>
      <c r="L199" s="65"/>
      <c r="M199" s="65"/>
      <c r="N199" s="65"/>
      <c r="O199" s="65"/>
      <c r="P199" s="65"/>
      <c r="Q199" s="65"/>
      <c r="R199" s="65"/>
      <c r="S199" s="69"/>
      <c r="T199" s="37"/>
      <c r="U199" s="37"/>
      <c r="V199" s="37"/>
    </row>
    <row r="200" spans="1:22" s="63" customFormat="1" ht="29.25" customHeight="1">
      <c r="A200" s="64">
        <v>194</v>
      </c>
      <c r="B200" s="145" t="s">
        <v>472</v>
      </c>
      <c r="C200" s="66" t="s">
        <v>81</v>
      </c>
      <c r="D200" s="72" t="s">
        <v>82</v>
      </c>
      <c r="E200" s="67"/>
      <c r="F200" s="45">
        <v>3419.17</v>
      </c>
      <c r="G200" s="45"/>
      <c r="H200" s="72" t="s">
        <v>799</v>
      </c>
      <c r="I200" s="67"/>
      <c r="J200" s="65"/>
      <c r="K200" s="65"/>
      <c r="L200" s="65"/>
      <c r="M200" s="65"/>
      <c r="N200" s="65"/>
      <c r="O200" s="65"/>
      <c r="P200" s="65"/>
      <c r="Q200" s="65"/>
      <c r="R200" s="65"/>
      <c r="S200" s="69"/>
      <c r="T200" s="37"/>
      <c r="U200" s="37"/>
      <c r="V200" s="37"/>
    </row>
    <row r="201" spans="1:22" s="63" customFormat="1" ht="29.25" customHeight="1">
      <c r="A201" s="64">
        <v>195</v>
      </c>
      <c r="B201" s="145" t="s">
        <v>473</v>
      </c>
      <c r="C201" s="66" t="s">
        <v>81</v>
      </c>
      <c r="D201" s="72" t="s">
        <v>82</v>
      </c>
      <c r="E201" s="85"/>
      <c r="F201" s="45">
        <v>15860</v>
      </c>
      <c r="G201" s="45"/>
      <c r="H201" s="72" t="s">
        <v>799</v>
      </c>
      <c r="I201" s="85"/>
      <c r="J201" s="84"/>
      <c r="K201" s="84"/>
      <c r="L201" s="84"/>
      <c r="M201" s="84"/>
      <c r="N201" s="84"/>
      <c r="O201" s="84"/>
      <c r="P201" s="84"/>
      <c r="Q201" s="84"/>
      <c r="R201" s="84"/>
      <c r="S201" s="69"/>
      <c r="T201" s="64"/>
      <c r="U201" s="64"/>
      <c r="V201" s="64"/>
    </row>
    <row r="202" spans="1:22" s="63" customFormat="1" ht="29.25" customHeight="1">
      <c r="A202" s="64">
        <v>196</v>
      </c>
      <c r="B202" s="145" t="s">
        <v>474</v>
      </c>
      <c r="C202" s="66" t="s">
        <v>81</v>
      </c>
      <c r="D202" s="72" t="s">
        <v>82</v>
      </c>
      <c r="E202" s="67"/>
      <c r="F202" s="45">
        <v>2422.81</v>
      </c>
      <c r="G202" s="45"/>
      <c r="H202" s="72" t="s">
        <v>799</v>
      </c>
      <c r="I202" s="67"/>
      <c r="J202" s="65"/>
      <c r="K202" s="65"/>
      <c r="L202" s="65"/>
      <c r="M202" s="65"/>
      <c r="N202" s="65"/>
      <c r="O202" s="65"/>
      <c r="P202" s="65"/>
      <c r="Q202" s="65"/>
      <c r="R202" s="65"/>
      <c r="S202" s="69"/>
      <c r="T202" s="37"/>
      <c r="U202" s="37"/>
      <c r="V202" s="37"/>
    </row>
    <row r="203" spans="1:22" s="63" customFormat="1" ht="29.25" customHeight="1">
      <c r="A203" s="64">
        <v>197</v>
      </c>
      <c r="B203" s="145" t="s">
        <v>475</v>
      </c>
      <c r="C203" s="66" t="s">
        <v>81</v>
      </c>
      <c r="D203" s="72" t="s">
        <v>82</v>
      </c>
      <c r="E203" s="67"/>
      <c r="F203" s="45">
        <v>4837.29</v>
      </c>
      <c r="G203" s="45"/>
      <c r="H203" s="72" t="s">
        <v>799</v>
      </c>
      <c r="I203" s="67"/>
      <c r="J203" s="65"/>
      <c r="K203" s="65"/>
      <c r="L203" s="65"/>
      <c r="M203" s="65"/>
      <c r="N203" s="65"/>
      <c r="O203" s="65"/>
      <c r="P203" s="65"/>
      <c r="Q203" s="65"/>
      <c r="R203" s="65"/>
      <c r="S203" s="69"/>
      <c r="T203" s="37"/>
      <c r="U203" s="37"/>
      <c r="V203" s="37"/>
    </row>
    <row r="204" spans="1:22" s="63" customFormat="1" ht="29.25" customHeight="1">
      <c r="A204" s="64">
        <v>198</v>
      </c>
      <c r="B204" s="145" t="s">
        <v>476</v>
      </c>
      <c r="C204" s="66" t="s">
        <v>81</v>
      </c>
      <c r="D204" s="72" t="s">
        <v>82</v>
      </c>
      <c r="E204" s="67"/>
      <c r="F204" s="45">
        <v>4626.66</v>
      </c>
      <c r="G204" s="45"/>
      <c r="H204" s="72" t="s">
        <v>799</v>
      </c>
      <c r="I204" s="67"/>
      <c r="J204" s="65"/>
      <c r="K204" s="65"/>
      <c r="L204" s="65"/>
      <c r="M204" s="65"/>
      <c r="N204" s="65"/>
      <c r="O204" s="65"/>
      <c r="P204" s="65"/>
      <c r="Q204" s="65"/>
      <c r="R204" s="65"/>
      <c r="S204" s="69"/>
      <c r="T204" s="37"/>
      <c r="U204" s="37"/>
      <c r="V204" s="37"/>
    </row>
    <row r="205" spans="1:22" s="63" customFormat="1" ht="29.25" customHeight="1">
      <c r="A205" s="64">
        <v>199</v>
      </c>
      <c r="B205" s="145" t="s">
        <v>477</v>
      </c>
      <c r="C205" s="66" t="s">
        <v>81</v>
      </c>
      <c r="D205" s="72" t="s">
        <v>82</v>
      </c>
      <c r="E205" s="67"/>
      <c r="F205" s="45">
        <v>2193.2399999999998</v>
      </c>
      <c r="G205" s="45"/>
      <c r="H205" s="72" t="s">
        <v>799</v>
      </c>
      <c r="I205" s="67"/>
      <c r="J205" s="65"/>
      <c r="K205" s="65"/>
      <c r="L205" s="65"/>
      <c r="M205" s="65"/>
      <c r="N205" s="65"/>
      <c r="O205" s="65"/>
      <c r="P205" s="65"/>
      <c r="Q205" s="65"/>
      <c r="R205" s="65"/>
      <c r="S205" s="69"/>
      <c r="T205" s="37"/>
      <c r="U205" s="37"/>
      <c r="V205" s="37"/>
    </row>
    <row r="206" spans="1:22" s="63" customFormat="1" ht="29.25" customHeight="1">
      <c r="A206" s="64">
        <v>200</v>
      </c>
      <c r="B206" s="145" t="s">
        <v>881</v>
      </c>
      <c r="C206" s="37" t="s">
        <v>81</v>
      </c>
      <c r="D206" s="37" t="s">
        <v>82</v>
      </c>
      <c r="E206" s="67"/>
      <c r="F206" s="45">
        <v>4526.17</v>
      </c>
      <c r="G206" s="45"/>
      <c r="H206" s="37" t="s">
        <v>799</v>
      </c>
      <c r="I206" s="67"/>
      <c r="J206" s="65"/>
      <c r="K206" s="65"/>
      <c r="L206" s="65"/>
      <c r="M206" s="65"/>
      <c r="N206" s="65"/>
      <c r="O206" s="65"/>
      <c r="P206" s="65"/>
      <c r="Q206" s="65"/>
      <c r="R206" s="65"/>
      <c r="S206" s="69"/>
      <c r="T206" s="37"/>
      <c r="U206" s="37"/>
      <c r="V206" s="37"/>
    </row>
    <row r="207" spans="1:22" s="63" customFormat="1" ht="29.25" customHeight="1">
      <c r="A207" s="64">
        <v>201</v>
      </c>
      <c r="B207" s="145" t="s">
        <v>478</v>
      </c>
      <c r="C207" s="37" t="s">
        <v>81</v>
      </c>
      <c r="D207" s="37" t="s">
        <v>82</v>
      </c>
      <c r="E207" s="67"/>
      <c r="F207" s="45">
        <v>2785.8</v>
      </c>
      <c r="G207" s="45"/>
      <c r="H207" s="37" t="s">
        <v>799</v>
      </c>
      <c r="I207" s="67"/>
      <c r="J207" s="65"/>
      <c r="K207" s="65"/>
      <c r="L207" s="65"/>
      <c r="M207" s="65"/>
      <c r="N207" s="65"/>
      <c r="O207" s="65"/>
      <c r="P207" s="65"/>
      <c r="Q207" s="65"/>
      <c r="R207" s="65"/>
      <c r="S207" s="69"/>
      <c r="T207" s="37"/>
      <c r="U207" s="37"/>
      <c r="V207" s="37"/>
    </row>
    <row r="208" spans="1:22" s="63" customFormat="1" ht="29.25" customHeight="1">
      <c r="A208" s="64">
        <v>202</v>
      </c>
      <c r="B208" s="145" t="s">
        <v>479</v>
      </c>
      <c r="C208" s="37" t="s">
        <v>81</v>
      </c>
      <c r="D208" s="37" t="s">
        <v>82</v>
      </c>
      <c r="E208" s="67"/>
      <c r="F208" s="45">
        <v>5520.95</v>
      </c>
      <c r="G208" s="45"/>
      <c r="H208" s="37" t="s">
        <v>799</v>
      </c>
      <c r="I208" s="67"/>
      <c r="J208" s="65"/>
      <c r="K208" s="65"/>
      <c r="L208" s="65"/>
      <c r="M208" s="65"/>
      <c r="N208" s="65"/>
      <c r="O208" s="65"/>
      <c r="P208" s="65"/>
      <c r="Q208" s="65"/>
      <c r="R208" s="65"/>
      <c r="S208" s="69"/>
      <c r="T208" s="37"/>
      <c r="U208" s="37"/>
      <c r="V208" s="37"/>
    </row>
    <row r="209" spans="1:22" s="63" customFormat="1" ht="29.25" customHeight="1">
      <c r="A209" s="64">
        <v>203</v>
      </c>
      <c r="B209" s="145" t="s">
        <v>480</v>
      </c>
      <c r="C209" s="37" t="s">
        <v>81</v>
      </c>
      <c r="D209" s="37" t="s">
        <v>82</v>
      </c>
      <c r="E209" s="67"/>
      <c r="F209" s="45">
        <v>5018.33</v>
      </c>
      <c r="G209" s="45"/>
      <c r="H209" s="37" t="s">
        <v>799</v>
      </c>
      <c r="I209" s="67"/>
      <c r="J209" s="65"/>
      <c r="K209" s="65"/>
      <c r="L209" s="65"/>
      <c r="M209" s="65"/>
      <c r="N209" s="65"/>
      <c r="O209" s="65"/>
      <c r="P209" s="65"/>
      <c r="Q209" s="65"/>
      <c r="R209" s="65"/>
      <c r="S209" s="69"/>
      <c r="T209" s="37"/>
      <c r="U209" s="37"/>
      <c r="V209" s="37"/>
    </row>
    <row r="210" spans="1:22" s="63" customFormat="1" ht="29.25" customHeight="1">
      <c r="A210" s="64">
        <v>204</v>
      </c>
      <c r="B210" s="145" t="s">
        <v>481</v>
      </c>
      <c r="C210" s="37" t="s">
        <v>81</v>
      </c>
      <c r="D210" s="37" t="s">
        <v>82</v>
      </c>
      <c r="E210" s="67"/>
      <c r="F210" s="45">
        <v>4382.93</v>
      </c>
      <c r="G210" s="45"/>
      <c r="H210" s="37" t="s">
        <v>799</v>
      </c>
      <c r="I210" s="67"/>
      <c r="J210" s="65"/>
      <c r="K210" s="65"/>
      <c r="L210" s="65"/>
      <c r="M210" s="65"/>
      <c r="N210" s="65"/>
      <c r="O210" s="65"/>
      <c r="P210" s="65"/>
      <c r="Q210" s="65"/>
      <c r="R210" s="65"/>
      <c r="S210" s="69"/>
      <c r="T210" s="37"/>
      <c r="U210" s="37"/>
      <c r="V210" s="37"/>
    </row>
    <row r="211" spans="1:22" s="63" customFormat="1" ht="29.25" customHeight="1">
      <c r="A211" s="64">
        <v>205</v>
      </c>
      <c r="B211" s="145" t="s">
        <v>482</v>
      </c>
      <c r="C211" s="37" t="s">
        <v>81</v>
      </c>
      <c r="D211" s="37" t="s">
        <v>82</v>
      </c>
      <c r="E211" s="67"/>
      <c r="F211" s="45">
        <v>3380.18</v>
      </c>
      <c r="G211" s="45"/>
      <c r="H211" s="37" t="s">
        <v>799</v>
      </c>
      <c r="I211" s="67"/>
      <c r="J211" s="65"/>
      <c r="K211" s="65"/>
      <c r="L211" s="65"/>
      <c r="M211" s="65"/>
      <c r="N211" s="65"/>
      <c r="O211" s="65"/>
      <c r="P211" s="65"/>
      <c r="Q211" s="65"/>
      <c r="R211" s="65"/>
      <c r="S211" s="69"/>
      <c r="T211" s="37"/>
      <c r="U211" s="37"/>
      <c r="V211" s="37"/>
    </row>
    <row r="212" spans="1:22" s="63" customFormat="1" ht="29.25" customHeight="1">
      <c r="A212" s="64">
        <v>206</v>
      </c>
      <c r="B212" s="145" t="s">
        <v>483</v>
      </c>
      <c r="C212" s="37" t="s">
        <v>81</v>
      </c>
      <c r="D212" s="37" t="s">
        <v>82</v>
      </c>
      <c r="E212" s="67"/>
      <c r="F212" s="45">
        <v>7911.69</v>
      </c>
      <c r="G212" s="45"/>
      <c r="H212" s="37" t="s">
        <v>799</v>
      </c>
      <c r="I212" s="67"/>
      <c r="J212" s="65"/>
      <c r="K212" s="65"/>
      <c r="L212" s="65"/>
      <c r="M212" s="65"/>
      <c r="N212" s="65"/>
      <c r="O212" s="65"/>
      <c r="P212" s="65"/>
      <c r="Q212" s="65"/>
      <c r="R212" s="65"/>
      <c r="S212" s="69"/>
      <c r="T212" s="37"/>
      <c r="U212" s="37"/>
      <c r="V212" s="37"/>
    </row>
    <row r="213" spans="1:22" s="63" customFormat="1" ht="29.25" customHeight="1">
      <c r="A213" s="64">
        <v>207</v>
      </c>
      <c r="B213" s="145" t="s">
        <v>484</v>
      </c>
      <c r="C213" s="37" t="s">
        <v>81</v>
      </c>
      <c r="D213" s="37" t="s">
        <v>82</v>
      </c>
      <c r="E213" s="67"/>
      <c r="F213" s="45">
        <v>4548.6000000000004</v>
      </c>
      <c r="G213" s="45"/>
      <c r="H213" s="37" t="s">
        <v>799</v>
      </c>
      <c r="I213" s="67"/>
      <c r="J213" s="65"/>
      <c r="K213" s="65"/>
      <c r="L213" s="65"/>
      <c r="M213" s="65"/>
      <c r="N213" s="65"/>
      <c r="O213" s="65"/>
      <c r="P213" s="65"/>
      <c r="Q213" s="65"/>
      <c r="R213" s="65"/>
      <c r="S213" s="69"/>
      <c r="T213" s="37"/>
      <c r="U213" s="37"/>
      <c r="V213" s="37"/>
    </row>
    <row r="214" spans="1:22" s="63" customFormat="1" ht="29.25" customHeight="1">
      <c r="A214" s="64">
        <v>208</v>
      </c>
      <c r="B214" s="145" t="s">
        <v>885</v>
      </c>
      <c r="C214" s="37" t="s">
        <v>81</v>
      </c>
      <c r="D214" s="37" t="s">
        <v>82</v>
      </c>
      <c r="E214" s="67"/>
      <c r="F214" s="45">
        <v>11758.65</v>
      </c>
      <c r="G214" s="45"/>
      <c r="H214" s="37" t="s">
        <v>799</v>
      </c>
      <c r="I214" s="67"/>
      <c r="J214" s="65"/>
      <c r="K214" s="65"/>
      <c r="L214" s="65"/>
      <c r="M214" s="65"/>
      <c r="N214" s="65"/>
      <c r="O214" s="65"/>
      <c r="P214" s="65"/>
      <c r="Q214" s="65"/>
      <c r="R214" s="65"/>
      <c r="S214" s="69"/>
      <c r="T214" s="37"/>
      <c r="U214" s="37"/>
      <c r="V214" s="37"/>
    </row>
    <row r="215" spans="1:22" s="63" customFormat="1" ht="29.25" customHeight="1">
      <c r="A215" s="64">
        <v>209</v>
      </c>
      <c r="B215" s="145" t="s">
        <v>485</v>
      </c>
      <c r="C215" s="37" t="s">
        <v>81</v>
      </c>
      <c r="D215" s="37" t="s">
        <v>82</v>
      </c>
      <c r="E215" s="67"/>
      <c r="F215" s="45">
        <v>32555.63</v>
      </c>
      <c r="G215" s="45"/>
      <c r="H215" s="37" t="s">
        <v>799</v>
      </c>
      <c r="I215" s="67"/>
      <c r="J215" s="65"/>
      <c r="K215" s="65"/>
      <c r="L215" s="65"/>
      <c r="M215" s="65"/>
      <c r="N215" s="65"/>
      <c r="O215" s="65"/>
      <c r="P215" s="65"/>
      <c r="Q215" s="65"/>
      <c r="R215" s="65"/>
      <c r="S215" s="69"/>
      <c r="T215" s="37"/>
      <c r="U215" s="37"/>
      <c r="V215" s="37"/>
    </row>
    <row r="216" spans="1:22" s="63" customFormat="1" ht="29.25" customHeight="1">
      <c r="A216" s="64">
        <v>210</v>
      </c>
      <c r="B216" s="145" t="s">
        <v>893</v>
      </c>
      <c r="C216" s="37" t="s">
        <v>81</v>
      </c>
      <c r="D216" s="37" t="s">
        <v>82</v>
      </c>
      <c r="E216" s="67"/>
      <c r="F216" s="45">
        <v>36494.5</v>
      </c>
      <c r="G216" s="45"/>
      <c r="H216" s="37" t="s">
        <v>799</v>
      </c>
      <c r="I216" s="67"/>
      <c r="J216" s="65"/>
      <c r="K216" s="65"/>
      <c r="L216" s="65"/>
      <c r="M216" s="65"/>
      <c r="N216" s="65"/>
      <c r="O216" s="65"/>
      <c r="P216" s="65"/>
      <c r="Q216" s="65"/>
      <c r="R216" s="65"/>
      <c r="S216" s="69"/>
      <c r="T216" s="37"/>
      <c r="U216" s="37"/>
      <c r="V216" s="37"/>
    </row>
    <row r="217" spans="1:22" s="63" customFormat="1" ht="29.25" customHeight="1">
      <c r="A217" s="64">
        <v>211</v>
      </c>
      <c r="B217" s="70" t="s">
        <v>486</v>
      </c>
      <c r="C217" s="37" t="s">
        <v>81</v>
      </c>
      <c r="D217" s="37" t="s">
        <v>82</v>
      </c>
      <c r="E217" s="67"/>
      <c r="F217" s="45">
        <v>7500</v>
      </c>
      <c r="G217" s="45"/>
      <c r="H217" s="37" t="s">
        <v>799</v>
      </c>
      <c r="I217" s="67"/>
      <c r="J217" s="65"/>
      <c r="K217" s="65"/>
      <c r="L217" s="65"/>
      <c r="M217" s="65"/>
      <c r="N217" s="65"/>
      <c r="O217" s="65"/>
      <c r="P217" s="65"/>
      <c r="Q217" s="65"/>
      <c r="R217" s="65"/>
      <c r="S217" s="69"/>
      <c r="T217" s="37"/>
      <c r="U217" s="37"/>
      <c r="V217" s="37"/>
    </row>
    <row r="218" spans="1:22" s="63" customFormat="1" ht="29.25" customHeight="1">
      <c r="A218" s="64">
        <v>212</v>
      </c>
      <c r="B218" s="145" t="s">
        <v>487</v>
      </c>
      <c r="C218" s="37" t="s">
        <v>81</v>
      </c>
      <c r="D218" s="37" t="s">
        <v>82</v>
      </c>
      <c r="E218" s="67"/>
      <c r="F218" s="45">
        <v>10660.75</v>
      </c>
      <c r="G218" s="45"/>
      <c r="H218" s="37" t="s">
        <v>799</v>
      </c>
      <c r="I218" s="67"/>
      <c r="J218" s="65"/>
      <c r="K218" s="65"/>
      <c r="L218" s="65"/>
      <c r="M218" s="65"/>
      <c r="N218" s="65"/>
      <c r="O218" s="65"/>
      <c r="P218" s="65"/>
      <c r="Q218" s="65"/>
      <c r="R218" s="65"/>
      <c r="S218" s="69"/>
      <c r="T218" s="37"/>
      <c r="U218" s="37"/>
      <c r="V218" s="37"/>
    </row>
    <row r="219" spans="1:22" s="63" customFormat="1" ht="29.25" customHeight="1">
      <c r="A219" s="64">
        <v>213</v>
      </c>
      <c r="B219" s="145" t="s">
        <v>488</v>
      </c>
      <c r="C219" s="37" t="s">
        <v>81</v>
      </c>
      <c r="D219" s="37" t="s">
        <v>82</v>
      </c>
      <c r="E219" s="67"/>
      <c r="F219" s="45">
        <v>6265.62</v>
      </c>
      <c r="G219" s="45"/>
      <c r="H219" s="37" t="s">
        <v>799</v>
      </c>
      <c r="I219" s="67"/>
      <c r="J219" s="65"/>
      <c r="K219" s="65"/>
      <c r="L219" s="65"/>
      <c r="M219" s="65"/>
      <c r="N219" s="65"/>
      <c r="O219" s="65"/>
      <c r="P219" s="65"/>
      <c r="Q219" s="65"/>
      <c r="R219" s="65"/>
      <c r="S219" s="69"/>
      <c r="T219" s="37"/>
      <c r="U219" s="37"/>
      <c r="V219" s="37"/>
    </row>
    <row r="220" spans="1:22" s="63" customFormat="1" ht="29.25" customHeight="1">
      <c r="A220" s="64">
        <v>214</v>
      </c>
      <c r="B220" s="145" t="s">
        <v>489</v>
      </c>
      <c r="C220" s="37" t="s">
        <v>81</v>
      </c>
      <c r="D220" s="37" t="s">
        <v>82</v>
      </c>
      <c r="E220" s="67"/>
      <c r="F220" s="45">
        <v>26604.34</v>
      </c>
      <c r="G220" s="45"/>
      <c r="H220" s="37" t="s">
        <v>799</v>
      </c>
      <c r="I220" s="67"/>
      <c r="J220" s="65"/>
      <c r="K220" s="65"/>
      <c r="L220" s="65"/>
      <c r="M220" s="65"/>
      <c r="N220" s="65"/>
      <c r="O220" s="65"/>
      <c r="P220" s="65"/>
      <c r="Q220" s="65"/>
      <c r="R220" s="65"/>
      <c r="S220" s="69"/>
      <c r="T220" s="37"/>
      <c r="U220" s="37"/>
      <c r="V220" s="37"/>
    </row>
    <row r="221" spans="1:22" s="63" customFormat="1" ht="29.25" customHeight="1">
      <c r="A221" s="64">
        <v>215</v>
      </c>
      <c r="B221" s="145" t="s">
        <v>490</v>
      </c>
      <c r="C221" s="37" t="s">
        <v>81</v>
      </c>
      <c r="D221" s="37" t="s">
        <v>82</v>
      </c>
      <c r="E221" s="67"/>
      <c r="F221" s="45">
        <v>7000</v>
      </c>
      <c r="G221" s="45"/>
      <c r="H221" s="37" t="s">
        <v>799</v>
      </c>
      <c r="I221" s="67"/>
      <c r="J221" s="65"/>
      <c r="K221" s="65"/>
      <c r="L221" s="65"/>
      <c r="M221" s="65"/>
      <c r="N221" s="65"/>
      <c r="O221" s="65"/>
      <c r="P221" s="65"/>
      <c r="Q221" s="65"/>
      <c r="R221" s="65"/>
      <c r="S221" s="69"/>
      <c r="T221" s="37"/>
      <c r="U221" s="37"/>
      <c r="V221" s="37"/>
    </row>
    <row r="222" spans="1:22" s="63" customFormat="1" ht="29.25" customHeight="1">
      <c r="A222" s="64">
        <v>216</v>
      </c>
      <c r="B222" s="145" t="s">
        <v>491</v>
      </c>
      <c r="C222" s="37" t="s">
        <v>81</v>
      </c>
      <c r="D222" s="37" t="s">
        <v>82</v>
      </c>
      <c r="E222" s="67"/>
      <c r="F222" s="45">
        <v>7999.99</v>
      </c>
      <c r="G222" s="45"/>
      <c r="H222" s="37" t="s">
        <v>799</v>
      </c>
      <c r="I222" s="67"/>
      <c r="J222" s="65"/>
      <c r="K222" s="65"/>
      <c r="L222" s="65"/>
      <c r="M222" s="65"/>
      <c r="N222" s="65"/>
      <c r="O222" s="65"/>
      <c r="P222" s="65"/>
      <c r="Q222" s="65"/>
      <c r="R222" s="65"/>
      <c r="S222" s="69"/>
      <c r="T222" s="37"/>
      <c r="U222" s="37"/>
      <c r="V222" s="37"/>
    </row>
    <row r="223" spans="1:22" s="63" customFormat="1" ht="29.25" customHeight="1">
      <c r="A223" s="64">
        <v>217</v>
      </c>
      <c r="B223" s="145" t="s">
        <v>492</v>
      </c>
      <c r="C223" s="37" t="s">
        <v>81</v>
      </c>
      <c r="D223" s="37" t="s">
        <v>82</v>
      </c>
      <c r="E223" s="67"/>
      <c r="F223" s="45">
        <v>60667.82</v>
      </c>
      <c r="G223" s="45"/>
      <c r="H223" s="37" t="s">
        <v>799</v>
      </c>
      <c r="I223" s="67"/>
      <c r="J223" s="65"/>
      <c r="K223" s="65"/>
      <c r="L223" s="65"/>
      <c r="M223" s="65"/>
      <c r="N223" s="65"/>
      <c r="O223" s="65"/>
      <c r="P223" s="65"/>
      <c r="Q223" s="65"/>
      <c r="R223" s="65"/>
      <c r="S223" s="69"/>
      <c r="T223" s="37"/>
      <c r="U223" s="37"/>
      <c r="V223" s="37"/>
    </row>
    <row r="224" spans="1:22" s="63" customFormat="1" ht="29.25" customHeight="1">
      <c r="A224" s="64">
        <v>218</v>
      </c>
      <c r="B224" s="145" t="s">
        <v>493</v>
      </c>
      <c r="C224" s="37" t="s">
        <v>81</v>
      </c>
      <c r="D224" s="37" t="s">
        <v>82</v>
      </c>
      <c r="E224" s="67"/>
      <c r="F224" s="45">
        <v>34540.74</v>
      </c>
      <c r="G224" s="45"/>
      <c r="H224" s="37" t="s">
        <v>799</v>
      </c>
      <c r="I224" s="67"/>
      <c r="J224" s="65"/>
      <c r="K224" s="65"/>
      <c r="L224" s="65"/>
      <c r="M224" s="65"/>
      <c r="N224" s="65"/>
      <c r="O224" s="65"/>
      <c r="P224" s="65"/>
      <c r="Q224" s="65"/>
      <c r="R224" s="65"/>
      <c r="S224" s="69"/>
      <c r="T224" s="37"/>
      <c r="U224" s="37"/>
      <c r="V224" s="37"/>
    </row>
    <row r="225" spans="1:22" s="63" customFormat="1" ht="29.25" customHeight="1">
      <c r="A225" s="64">
        <v>219</v>
      </c>
      <c r="B225" s="145" t="s">
        <v>494</v>
      </c>
      <c r="C225" s="37" t="s">
        <v>81</v>
      </c>
      <c r="D225" s="37" t="s">
        <v>82</v>
      </c>
      <c r="E225" s="67"/>
      <c r="F225" s="45">
        <v>19326.7</v>
      </c>
      <c r="G225" s="45"/>
      <c r="H225" s="37" t="s">
        <v>799</v>
      </c>
      <c r="I225" s="67"/>
      <c r="J225" s="65"/>
      <c r="K225" s="65"/>
      <c r="L225" s="65"/>
      <c r="M225" s="65"/>
      <c r="N225" s="65"/>
      <c r="O225" s="65"/>
      <c r="P225" s="65"/>
      <c r="Q225" s="65"/>
      <c r="R225" s="65"/>
      <c r="S225" s="69"/>
      <c r="T225" s="37"/>
      <c r="U225" s="37"/>
      <c r="V225" s="37"/>
    </row>
    <row r="226" spans="1:22" s="63" customFormat="1" ht="29.25" customHeight="1">
      <c r="A226" s="64">
        <v>220</v>
      </c>
      <c r="B226" s="145" t="s">
        <v>495</v>
      </c>
      <c r="C226" s="37" t="s">
        <v>81</v>
      </c>
      <c r="D226" s="37" t="s">
        <v>82</v>
      </c>
      <c r="E226" s="67"/>
      <c r="F226" s="45">
        <v>70887.360000000001</v>
      </c>
      <c r="G226" s="45"/>
      <c r="H226" s="37" t="s">
        <v>799</v>
      </c>
      <c r="I226" s="67"/>
      <c r="J226" s="65"/>
      <c r="K226" s="65"/>
      <c r="L226" s="65"/>
      <c r="M226" s="65"/>
      <c r="N226" s="65"/>
      <c r="O226" s="65"/>
      <c r="P226" s="65"/>
      <c r="Q226" s="65"/>
      <c r="R226" s="65"/>
      <c r="S226" s="69"/>
      <c r="T226" s="37"/>
      <c r="U226" s="37"/>
      <c r="V226" s="37"/>
    </row>
    <row r="227" spans="1:22" s="63" customFormat="1" ht="29.25" customHeight="1">
      <c r="A227" s="64">
        <v>221</v>
      </c>
      <c r="B227" s="145" t="s">
        <v>496</v>
      </c>
      <c r="C227" s="37" t="s">
        <v>81</v>
      </c>
      <c r="D227" s="37" t="s">
        <v>82</v>
      </c>
      <c r="E227" s="67">
        <v>2011</v>
      </c>
      <c r="F227" s="45">
        <v>26916.86</v>
      </c>
      <c r="G227" s="45"/>
      <c r="H227" s="37" t="s">
        <v>799</v>
      </c>
      <c r="I227" s="67"/>
      <c r="J227" s="65"/>
      <c r="K227" s="65"/>
      <c r="L227" s="65"/>
      <c r="M227" s="65"/>
      <c r="N227" s="65"/>
      <c r="O227" s="65"/>
      <c r="P227" s="65"/>
      <c r="Q227" s="65"/>
      <c r="R227" s="65"/>
      <c r="S227" s="69"/>
      <c r="T227" s="37"/>
      <c r="U227" s="37"/>
      <c r="V227" s="37"/>
    </row>
    <row r="228" spans="1:22" s="63" customFormat="1" ht="39.75" customHeight="1">
      <c r="A228" s="64">
        <v>222</v>
      </c>
      <c r="B228" s="145" t="s">
        <v>497</v>
      </c>
      <c r="C228" s="37" t="s">
        <v>81</v>
      </c>
      <c r="D228" s="37" t="s">
        <v>82</v>
      </c>
      <c r="E228" s="67">
        <v>2011</v>
      </c>
      <c r="F228" s="45">
        <v>25022.26</v>
      </c>
      <c r="G228" s="45"/>
      <c r="H228" s="37" t="s">
        <v>799</v>
      </c>
      <c r="I228" s="67"/>
      <c r="J228" s="65"/>
      <c r="K228" s="65"/>
      <c r="L228" s="65"/>
      <c r="M228" s="65"/>
      <c r="N228" s="65"/>
      <c r="O228" s="65"/>
      <c r="P228" s="65"/>
      <c r="Q228" s="65"/>
      <c r="R228" s="65"/>
      <c r="S228" s="69"/>
      <c r="T228" s="37"/>
      <c r="U228" s="37"/>
      <c r="V228" s="37"/>
    </row>
    <row r="229" spans="1:22" s="63" customFormat="1" ht="37.5" customHeight="1">
      <c r="A229" s="64">
        <v>223</v>
      </c>
      <c r="B229" s="145" t="s">
        <v>498</v>
      </c>
      <c r="C229" s="37" t="s">
        <v>81</v>
      </c>
      <c r="D229" s="37" t="s">
        <v>82</v>
      </c>
      <c r="E229" s="67">
        <v>2011</v>
      </c>
      <c r="F229" s="45">
        <v>24034.52</v>
      </c>
      <c r="G229" s="45"/>
      <c r="H229" s="37" t="s">
        <v>799</v>
      </c>
      <c r="I229" s="67"/>
      <c r="J229" s="65"/>
      <c r="K229" s="65"/>
      <c r="L229" s="65"/>
      <c r="M229" s="65"/>
      <c r="N229" s="65"/>
      <c r="O229" s="65"/>
      <c r="P229" s="65"/>
      <c r="Q229" s="65"/>
      <c r="R229" s="65"/>
      <c r="S229" s="69"/>
      <c r="T229" s="37"/>
      <c r="U229" s="37"/>
      <c r="V229" s="37"/>
    </row>
    <row r="230" spans="1:22" s="63" customFormat="1" ht="36.75" customHeight="1">
      <c r="A230" s="64">
        <v>224</v>
      </c>
      <c r="B230" s="145" t="s">
        <v>499</v>
      </c>
      <c r="C230" s="37" t="s">
        <v>81</v>
      </c>
      <c r="D230" s="37" t="s">
        <v>82</v>
      </c>
      <c r="E230" s="67">
        <v>2012</v>
      </c>
      <c r="F230" s="45">
        <v>21799.84</v>
      </c>
      <c r="G230" s="45"/>
      <c r="H230" s="37" t="s">
        <v>799</v>
      </c>
      <c r="I230" s="67"/>
      <c r="J230" s="65"/>
      <c r="K230" s="65"/>
      <c r="L230" s="65"/>
      <c r="M230" s="65"/>
      <c r="N230" s="65"/>
      <c r="O230" s="65"/>
      <c r="P230" s="65"/>
      <c r="Q230" s="65"/>
      <c r="R230" s="65"/>
      <c r="S230" s="69"/>
      <c r="T230" s="37"/>
      <c r="U230" s="37"/>
      <c r="V230" s="37"/>
    </row>
    <row r="231" spans="1:22" s="63" customFormat="1" ht="29.25" customHeight="1">
      <c r="A231" s="64">
        <v>225</v>
      </c>
      <c r="B231" s="145" t="s">
        <v>500</v>
      </c>
      <c r="C231" s="37" t="s">
        <v>81</v>
      </c>
      <c r="D231" s="37" t="s">
        <v>82</v>
      </c>
      <c r="E231" s="67">
        <v>2012</v>
      </c>
      <c r="F231" s="45">
        <v>21799.84</v>
      </c>
      <c r="G231" s="45"/>
      <c r="H231" s="37" t="s">
        <v>799</v>
      </c>
      <c r="I231" s="67"/>
      <c r="J231" s="65"/>
      <c r="K231" s="65"/>
      <c r="L231" s="65"/>
      <c r="M231" s="65"/>
      <c r="N231" s="65"/>
      <c r="O231" s="65"/>
      <c r="P231" s="65"/>
      <c r="Q231" s="65"/>
      <c r="R231" s="65"/>
      <c r="S231" s="69"/>
      <c r="T231" s="37"/>
      <c r="U231" s="37"/>
      <c r="V231" s="37"/>
    </row>
    <row r="232" spans="1:22" s="63" customFormat="1" ht="29.25" customHeight="1">
      <c r="A232" s="64">
        <v>226</v>
      </c>
      <c r="B232" s="145" t="s">
        <v>501</v>
      </c>
      <c r="C232" s="37" t="s">
        <v>81</v>
      </c>
      <c r="D232" s="37" t="s">
        <v>82</v>
      </c>
      <c r="E232" s="67">
        <v>2012</v>
      </c>
      <c r="F232" s="45">
        <v>1086111</v>
      </c>
      <c r="G232" s="45"/>
      <c r="H232" s="37" t="s">
        <v>799</v>
      </c>
      <c r="I232" s="67"/>
      <c r="J232" s="65"/>
      <c r="K232" s="65"/>
      <c r="L232" s="65"/>
      <c r="M232" s="65"/>
      <c r="N232" s="65"/>
      <c r="O232" s="65"/>
      <c r="P232" s="65"/>
      <c r="Q232" s="65"/>
      <c r="R232" s="65"/>
      <c r="S232" s="69"/>
      <c r="T232" s="37"/>
      <c r="U232" s="37"/>
      <c r="V232" s="37"/>
    </row>
    <row r="233" spans="1:22" s="63" customFormat="1" ht="29.25" customHeight="1">
      <c r="A233" s="64">
        <v>227</v>
      </c>
      <c r="B233" s="145" t="s">
        <v>502</v>
      </c>
      <c r="C233" s="37" t="s">
        <v>81</v>
      </c>
      <c r="D233" s="37" t="s">
        <v>82</v>
      </c>
      <c r="E233" s="67"/>
      <c r="F233" s="45">
        <v>14999.85</v>
      </c>
      <c r="G233" s="45"/>
      <c r="H233" s="37" t="s">
        <v>799</v>
      </c>
      <c r="I233" s="67"/>
      <c r="J233" s="65"/>
      <c r="K233" s="65"/>
      <c r="L233" s="65"/>
      <c r="M233" s="65"/>
      <c r="N233" s="65"/>
      <c r="O233" s="65"/>
      <c r="P233" s="65"/>
      <c r="Q233" s="65"/>
      <c r="R233" s="65"/>
      <c r="S233" s="69"/>
      <c r="T233" s="37"/>
      <c r="U233" s="37"/>
      <c r="V233" s="37"/>
    </row>
    <row r="234" spans="1:22" s="63" customFormat="1" ht="29.25" customHeight="1">
      <c r="A234" s="64">
        <v>228</v>
      </c>
      <c r="B234" s="145" t="s">
        <v>503</v>
      </c>
      <c r="C234" s="37" t="s">
        <v>81</v>
      </c>
      <c r="D234" s="37" t="s">
        <v>82</v>
      </c>
      <c r="E234" s="67"/>
      <c r="F234" s="45">
        <v>9249.76</v>
      </c>
      <c r="G234" s="45"/>
      <c r="H234" s="37" t="s">
        <v>799</v>
      </c>
      <c r="I234" s="67"/>
      <c r="J234" s="65"/>
      <c r="K234" s="65"/>
      <c r="L234" s="65"/>
      <c r="M234" s="65"/>
      <c r="N234" s="65"/>
      <c r="O234" s="65"/>
      <c r="P234" s="65"/>
      <c r="Q234" s="65"/>
      <c r="R234" s="65"/>
      <c r="S234" s="69"/>
      <c r="T234" s="37"/>
      <c r="U234" s="37"/>
      <c r="V234" s="37"/>
    </row>
    <row r="235" spans="1:22" s="63" customFormat="1" ht="29.25" customHeight="1">
      <c r="A235" s="64">
        <v>229</v>
      </c>
      <c r="B235" s="145" t="s">
        <v>504</v>
      </c>
      <c r="C235" s="37" t="s">
        <v>81</v>
      </c>
      <c r="D235" s="37" t="s">
        <v>82</v>
      </c>
      <c r="E235" s="67">
        <v>2014</v>
      </c>
      <c r="F235" s="45">
        <v>27852.12</v>
      </c>
      <c r="G235" s="45"/>
      <c r="H235" s="37" t="s">
        <v>799</v>
      </c>
      <c r="I235" s="67"/>
      <c r="J235" s="65"/>
      <c r="K235" s="65"/>
      <c r="L235" s="65"/>
      <c r="M235" s="65"/>
      <c r="N235" s="65"/>
      <c r="O235" s="65"/>
      <c r="P235" s="65"/>
      <c r="Q235" s="65"/>
      <c r="R235" s="65"/>
      <c r="S235" s="69"/>
      <c r="T235" s="37"/>
      <c r="U235" s="37"/>
      <c r="V235" s="37"/>
    </row>
    <row r="236" spans="1:22" s="63" customFormat="1" ht="29.25" customHeight="1">
      <c r="A236" s="64">
        <v>230</v>
      </c>
      <c r="B236" s="145" t="s">
        <v>505</v>
      </c>
      <c r="C236" s="37" t="s">
        <v>81</v>
      </c>
      <c r="D236" s="37" t="s">
        <v>82</v>
      </c>
      <c r="E236" s="67"/>
      <c r="F236" s="45">
        <v>27852.12</v>
      </c>
      <c r="G236" s="45"/>
      <c r="H236" s="37" t="s">
        <v>799</v>
      </c>
      <c r="I236" s="67"/>
      <c r="J236" s="65"/>
      <c r="K236" s="65"/>
      <c r="L236" s="65"/>
      <c r="M236" s="65"/>
      <c r="N236" s="65"/>
      <c r="O236" s="65"/>
      <c r="P236" s="65"/>
      <c r="Q236" s="65"/>
      <c r="R236" s="65"/>
      <c r="S236" s="69"/>
      <c r="T236" s="37"/>
      <c r="U236" s="37"/>
      <c r="V236" s="37"/>
    </row>
    <row r="237" spans="1:22" s="63" customFormat="1" ht="29.25" customHeight="1">
      <c r="A237" s="64">
        <v>231</v>
      </c>
      <c r="B237" s="145" t="s">
        <v>506</v>
      </c>
      <c r="C237" s="37" t="s">
        <v>81</v>
      </c>
      <c r="D237" s="37" t="s">
        <v>82</v>
      </c>
      <c r="E237" s="67"/>
      <c r="F237" s="45">
        <v>27852.12</v>
      </c>
      <c r="G237" s="45"/>
      <c r="H237" s="37" t="s">
        <v>799</v>
      </c>
      <c r="I237" s="67"/>
      <c r="J237" s="65"/>
      <c r="K237" s="65"/>
      <c r="L237" s="65"/>
      <c r="M237" s="65"/>
      <c r="N237" s="65"/>
      <c r="O237" s="65"/>
      <c r="P237" s="65"/>
      <c r="Q237" s="65"/>
      <c r="R237" s="65"/>
      <c r="S237" s="69"/>
      <c r="T237" s="37"/>
      <c r="U237" s="37"/>
      <c r="V237" s="37"/>
    </row>
    <row r="238" spans="1:22" s="63" customFormat="1" ht="29.25" customHeight="1">
      <c r="A238" s="64">
        <v>232</v>
      </c>
      <c r="B238" s="145" t="s">
        <v>507</v>
      </c>
      <c r="C238" s="37" t="s">
        <v>81</v>
      </c>
      <c r="D238" s="37" t="s">
        <v>82</v>
      </c>
      <c r="E238" s="67"/>
      <c r="F238" s="45">
        <v>27852.12</v>
      </c>
      <c r="G238" s="45"/>
      <c r="H238" s="37" t="s">
        <v>799</v>
      </c>
      <c r="I238" s="67"/>
      <c r="J238" s="65"/>
      <c r="K238" s="65"/>
      <c r="L238" s="65"/>
      <c r="M238" s="65"/>
      <c r="N238" s="65"/>
      <c r="O238" s="65"/>
      <c r="P238" s="65"/>
      <c r="Q238" s="65"/>
      <c r="R238" s="65"/>
      <c r="S238" s="69"/>
      <c r="T238" s="37"/>
      <c r="U238" s="37"/>
      <c r="V238" s="37"/>
    </row>
    <row r="239" spans="1:22" s="63" customFormat="1" ht="29.25" customHeight="1">
      <c r="A239" s="64">
        <v>233</v>
      </c>
      <c r="B239" s="145" t="s">
        <v>897</v>
      </c>
      <c r="C239" s="37" t="s">
        <v>81</v>
      </c>
      <c r="D239" s="37" t="s">
        <v>82</v>
      </c>
      <c r="E239" s="67"/>
      <c r="F239" s="45">
        <v>29913.599999999999</v>
      </c>
      <c r="G239" s="45"/>
      <c r="H239" s="37" t="s">
        <v>799</v>
      </c>
      <c r="I239" s="67"/>
      <c r="J239" s="65"/>
      <c r="K239" s="65"/>
      <c r="L239" s="65"/>
      <c r="M239" s="65"/>
      <c r="N239" s="65"/>
      <c r="O239" s="65"/>
      <c r="P239" s="65"/>
      <c r="Q239" s="65"/>
      <c r="R239" s="65"/>
      <c r="S239" s="69"/>
      <c r="T239" s="37"/>
      <c r="U239" s="37"/>
      <c r="V239" s="37"/>
    </row>
    <row r="240" spans="1:22" s="63" customFormat="1" ht="29.25" customHeight="1">
      <c r="A240" s="64">
        <v>234</v>
      </c>
      <c r="B240" s="145" t="s">
        <v>508</v>
      </c>
      <c r="C240" s="37" t="s">
        <v>81</v>
      </c>
      <c r="D240" s="37" t="s">
        <v>82</v>
      </c>
      <c r="E240" s="67">
        <v>2015</v>
      </c>
      <c r="F240" s="45">
        <v>66399.070000000007</v>
      </c>
      <c r="G240" s="45"/>
      <c r="H240" s="37" t="s">
        <v>799</v>
      </c>
      <c r="I240" s="67"/>
      <c r="J240" s="65"/>
      <c r="K240" s="65"/>
      <c r="L240" s="65"/>
      <c r="M240" s="65"/>
      <c r="N240" s="65"/>
      <c r="O240" s="65"/>
      <c r="P240" s="65"/>
      <c r="Q240" s="65"/>
      <c r="R240" s="65"/>
      <c r="S240" s="69"/>
      <c r="T240" s="37"/>
      <c r="U240" s="37"/>
      <c r="V240" s="37"/>
    </row>
    <row r="241" spans="1:22" s="63" customFormat="1" ht="29.25" customHeight="1">
      <c r="A241" s="64">
        <v>235</v>
      </c>
      <c r="B241" s="145" t="s">
        <v>509</v>
      </c>
      <c r="C241" s="37" t="s">
        <v>81</v>
      </c>
      <c r="D241" s="37" t="s">
        <v>82</v>
      </c>
      <c r="E241" s="67"/>
      <c r="F241" s="45">
        <v>6698.49</v>
      </c>
      <c r="G241" s="45"/>
      <c r="H241" s="37" t="s">
        <v>799</v>
      </c>
      <c r="I241" s="67"/>
      <c r="J241" s="65"/>
      <c r="K241" s="65"/>
      <c r="L241" s="65"/>
      <c r="M241" s="65"/>
      <c r="N241" s="65"/>
      <c r="O241" s="65"/>
      <c r="P241" s="65"/>
      <c r="Q241" s="65"/>
      <c r="R241" s="65"/>
      <c r="S241" s="69"/>
      <c r="T241" s="37"/>
      <c r="U241" s="37"/>
      <c r="V241" s="37"/>
    </row>
    <row r="242" spans="1:22" s="63" customFormat="1" ht="29.25" customHeight="1">
      <c r="A242" s="64">
        <v>236</v>
      </c>
      <c r="B242" s="145" t="s">
        <v>510</v>
      </c>
      <c r="C242" s="37" t="s">
        <v>81</v>
      </c>
      <c r="D242" s="37" t="s">
        <v>82</v>
      </c>
      <c r="E242" s="67"/>
      <c r="F242" s="45">
        <v>3799.26</v>
      </c>
      <c r="G242" s="45"/>
      <c r="H242" s="37" t="s">
        <v>799</v>
      </c>
      <c r="I242" s="67"/>
      <c r="J242" s="65"/>
      <c r="K242" s="65"/>
      <c r="L242" s="65"/>
      <c r="M242" s="65"/>
      <c r="N242" s="65"/>
      <c r="O242" s="65"/>
      <c r="P242" s="65"/>
      <c r="Q242" s="65"/>
      <c r="R242" s="65"/>
      <c r="S242" s="69"/>
      <c r="T242" s="37"/>
      <c r="U242" s="37"/>
      <c r="V242" s="37"/>
    </row>
    <row r="243" spans="1:22" s="63" customFormat="1" ht="29.25" customHeight="1">
      <c r="A243" s="64">
        <v>237</v>
      </c>
      <c r="B243" s="145" t="s">
        <v>511</v>
      </c>
      <c r="C243" s="37" t="s">
        <v>81</v>
      </c>
      <c r="D243" s="37" t="s">
        <v>82</v>
      </c>
      <c r="E243" s="67"/>
      <c r="F243" s="45">
        <v>12552.97</v>
      </c>
      <c r="G243" s="45"/>
      <c r="H243" s="37" t="s">
        <v>799</v>
      </c>
      <c r="I243" s="67"/>
      <c r="J243" s="65"/>
      <c r="K243" s="65"/>
      <c r="L243" s="65"/>
      <c r="M243" s="65"/>
      <c r="N243" s="65"/>
      <c r="O243" s="65"/>
      <c r="P243" s="65"/>
      <c r="Q243" s="65"/>
      <c r="R243" s="65"/>
      <c r="S243" s="69"/>
      <c r="T243" s="37"/>
      <c r="U243" s="37"/>
      <c r="V243" s="37"/>
    </row>
    <row r="244" spans="1:22" s="63" customFormat="1" ht="29.25" customHeight="1">
      <c r="A244" s="64">
        <v>238</v>
      </c>
      <c r="B244" s="70" t="s">
        <v>512</v>
      </c>
      <c r="C244" s="37" t="s">
        <v>81</v>
      </c>
      <c r="D244" s="37" t="s">
        <v>82</v>
      </c>
      <c r="E244" s="67"/>
      <c r="F244" s="45">
        <v>4084.98</v>
      </c>
      <c r="G244" s="45"/>
      <c r="H244" s="37" t="s">
        <v>799</v>
      </c>
      <c r="I244" s="67"/>
      <c r="J244" s="65"/>
      <c r="K244" s="65"/>
      <c r="L244" s="65"/>
      <c r="M244" s="65"/>
      <c r="N244" s="65"/>
      <c r="O244" s="65"/>
      <c r="P244" s="65"/>
      <c r="Q244" s="65"/>
      <c r="R244" s="65"/>
      <c r="S244" s="69"/>
      <c r="T244" s="37"/>
      <c r="U244" s="37"/>
      <c r="V244" s="37"/>
    </row>
    <row r="245" spans="1:22" s="63" customFormat="1" ht="29.25" customHeight="1">
      <c r="A245" s="64">
        <v>239</v>
      </c>
      <c r="B245" s="70" t="s">
        <v>513</v>
      </c>
      <c r="C245" s="37" t="s">
        <v>81</v>
      </c>
      <c r="D245" s="37" t="s">
        <v>82</v>
      </c>
      <c r="E245" s="67"/>
      <c r="F245" s="45">
        <v>4583.34</v>
      </c>
      <c r="G245" s="45"/>
      <c r="H245" s="37" t="s">
        <v>799</v>
      </c>
      <c r="I245" s="67"/>
      <c r="J245" s="65"/>
      <c r="K245" s="65"/>
      <c r="L245" s="65"/>
      <c r="M245" s="65"/>
      <c r="N245" s="65"/>
      <c r="O245" s="65"/>
      <c r="P245" s="65"/>
      <c r="Q245" s="65"/>
      <c r="R245" s="65"/>
      <c r="S245" s="69"/>
      <c r="T245" s="37"/>
      <c r="U245" s="37"/>
      <c r="V245" s="37"/>
    </row>
    <row r="246" spans="1:22" s="63" customFormat="1" ht="29.25" customHeight="1">
      <c r="A246" s="64">
        <v>240</v>
      </c>
      <c r="B246" s="70" t="s">
        <v>514</v>
      </c>
      <c r="C246" s="37" t="s">
        <v>81</v>
      </c>
      <c r="D246" s="37" t="s">
        <v>82</v>
      </c>
      <c r="E246" s="67"/>
      <c r="F246" s="45">
        <v>21500</v>
      </c>
      <c r="G246" s="45"/>
      <c r="H246" s="37" t="s">
        <v>799</v>
      </c>
      <c r="I246" s="67"/>
      <c r="J246" s="65"/>
      <c r="K246" s="65"/>
      <c r="L246" s="65"/>
      <c r="M246" s="65"/>
      <c r="N246" s="65"/>
      <c r="O246" s="65"/>
      <c r="P246" s="65"/>
      <c r="Q246" s="65"/>
      <c r="R246" s="65"/>
      <c r="S246" s="69"/>
      <c r="T246" s="37"/>
      <c r="U246" s="37"/>
      <c r="V246" s="37"/>
    </row>
    <row r="247" spans="1:22" s="63" customFormat="1" ht="29.25" customHeight="1">
      <c r="A247" s="64">
        <v>241</v>
      </c>
      <c r="B247" s="70" t="s">
        <v>515</v>
      </c>
      <c r="C247" s="37" t="s">
        <v>81</v>
      </c>
      <c r="D247" s="37" t="s">
        <v>82</v>
      </c>
      <c r="E247" s="67"/>
      <c r="F247" s="45">
        <v>14636.34</v>
      </c>
      <c r="G247" s="45"/>
      <c r="H247" s="37" t="s">
        <v>799</v>
      </c>
      <c r="I247" s="67"/>
      <c r="J247" s="65"/>
      <c r="K247" s="65"/>
      <c r="L247" s="65"/>
      <c r="M247" s="65"/>
      <c r="N247" s="65"/>
      <c r="O247" s="65"/>
      <c r="P247" s="65"/>
      <c r="Q247" s="65"/>
      <c r="R247" s="65"/>
      <c r="S247" s="69"/>
      <c r="T247" s="37"/>
      <c r="U247" s="37"/>
      <c r="V247" s="37"/>
    </row>
    <row r="248" spans="1:22" s="63" customFormat="1" ht="29.25" customHeight="1">
      <c r="A248" s="64">
        <v>242</v>
      </c>
      <c r="B248" s="70" t="s">
        <v>516</v>
      </c>
      <c r="C248" s="37" t="s">
        <v>81</v>
      </c>
      <c r="D248" s="37" t="s">
        <v>82</v>
      </c>
      <c r="E248" s="67"/>
      <c r="F248" s="45">
        <v>12258.67</v>
      </c>
      <c r="G248" s="45"/>
      <c r="H248" s="37" t="s">
        <v>799</v>
      </c>
      <c r="I248" s="67"/>
      <c r="J248" s="65"/>
      <c r="K248" s="65"/>
      <c r="L248" s="65"/>
      <c r="M248" s="65"/>
      <c r="N248" s="65"/>
      <c r="O248" s="65"/>
      <c r="P248" s="65"/>
      <c r="Q248" s="65"/>
      <c r="R248" s="65"/>
      <c r="S248" s="69"/>
      <c r="T248" s="37"/>
      <c r="U248" s="37"/>
      <c r="V248" s="37"/>
    </row>
    <row r="249" spans="1:22" s="63" customFormat="1" ht="29.25" customHeight="1">
      <c r="A249" s="64">
        <v>243</v>
      </c>
      <c r="B249" s="70" t="s">
        <v>517</v>
      </c>
      <c r="C249" s="37"/>
      <c r="D249" s="37"/>
      <c r="E249" s="67"/>
      <c r="F249" s="45">
        <v>2224.6799999999998</v>
      </c>
      <c r="G249" s="45"/>
      <c r="H249" s="37" t="s">
        <v>799</v>
      </c>
      <c r="I249" s="67"/>
      <c r="J249" s="65"/>
      <c r="K249" s="65"/>
      <c r="L249" s="65"/>
      <c r="M249" s="65"/>
      <c r="N249" s="65"/>
      <c r="O249" s="65"/>
      <c r="P249" s="65"/>
      <c r="Q249" s="65"/>
      <c r="R249" s="65"/>
      <c r="S249" s="69"/>
      <c r="T249" s="37"/>
      <c r="U249" s="37"/>
      <c r="V249" s="37"/>
    </row>
    <row r="250" spans="1:22" s="63" customFormat="1" ht="29.25" customHeight="1">
      <c r="A250" s="64">
        <v>244</v>
      </c>
      <c r="B250" s="70" t="s">
        <v>518</v>
      </c>
      <c r="C250" s="37" t="s">
        <v>81</v>
      </c>
      <c r="D250" s="37" t="s">
        <v>82</v>
      </c>
      <c r="E250" s="67"/>
      <c r="F250" s="45">
        <v>7786.45</v>
      </c>
      <c r="G250" s="45"/>
      <c r="H250" s="37" t="s">
        <v>799</v>
      </c>
      <c r="I250" s="67"/>
      <c r="J250" s="65"/>
      <c r="K250" s="65"/>
      <c r="L250" s="65"/>
      <c r="M250" s="65"/>
      <c r="N250" s="65"/>
      <c r="O250" s="65"/>
      <c r="P250" s="65"/>
      <c r="Q250" s="65"/>
      <c r="R250" s="65"/>
      <c r="S250" s="69"/>
      <c r="T250" s="37"/>
      <c r="U250" s="37"/>
      <c r="V250" s="37"/>
    </row>
    <row r="251" spans="1:22" s="63" customFormat="1" ht="29.25" customHeight="1">
      <c r="A251" s="64">
        <v>245</v>
      </c>
      <c r="B251" s="70" t="s">
        <v>519</v>
      </c>
      <c r="C251" s="37"/>
      <c r="D251" s="37"/>
      <c r="E251" s="67"/>
      <c r="F251" s="45">
        <v>17932.71</v>
      </c>
      <c r="G251" s="45"/>
      <c r="H251" s="37" t="s">
        <v>799</v>
      </c>
      <c r="I251" s="67"/>
      <c r="J251" s="65"/>
      <c r="K251" s="65"/>
      <c r="L251" s="65"/>
      <c r="M251" s="65"/>
      <c r="N251" s="65"/>
      <c r="O251" s="65"/>
      <c r="P251" s="65"/>
      <c r="Q251" s="65"/>
      <c r="R251" s="65"/>
      <c r="S251" s="69"/>
      <c r="T251" s="37"/>
      <c r="U251" s="37"/>
      <c r="V251" s="37"/>
    </row>
    <row r="252" spans="1:22" s="63" customFormat="1" ht="29.25" customHeight="1">
      <c r="A252" s="64">
        <v>246</v>
      </c>
      <c r="B252" s="70" t="s">
        <v>520</v>
      </c>
      <c r="C252" s="37" t="s">
        <v>81</v>
      </c>
      <c r="D252" s="37" t="s">
        <v>82</v>
      </c>
      <c r="E252" s="67"/>
      <c r="F252" s="45">
        <v>2070.46</v>
      </c>
      <c r="G252" s="45"/>
      <c r="H252" s="37" t="s">
        <v>799</v>
      </c>
      <c r="I252" s="67"/>
      <c r="J252" s="65"/>
      <c r="K252" s="65"/>
      <c r="L252" s="65"/>
      <c r="M252" s="65"/>
      <c r="N252" s="65"/>
      <c r="O252" s="65"/>
      <c r="P252" s="65"/>
      <c r="Q252" s="65"/>
      <c r="R252" s="65"/>
      <c r="S252" s="69"/>
      <c r="T252" s="37"/>
      <c r="U252" s="37"/>
      <c r="V252" s="37"/>
    </row>
    <row r="253" spans="1:22" s="63" customFormat="1" ht="29.25" customHeight="1">
      <c r="A253" s="64">
        <v>247</v>
      </c>
      <c r="B253" s="70" t="s">
        <v>521</v>
      </c>
      <c r="C253" s="37" t="s">
        <v>81</v>
      </c>
      <c r="D253" s="37" t="s">
        <v>82</v>
      </c>
      <c r="E253" s="67"/>
      <c r="F253" s="45">
        <v>28731</v>
      </c>
      <c r="G253" s="45"/>
      <c r="H253" s="37" t="s">
        <v>799</v>
      </c>
      <c r="I253" s="67"/>
      <c r="J253" s="65"/>
      <c r="K253" s="65"/>
      <c r="L253" s="65"/>
      <c r="M253" s="65"/>
      <c r="N253" s="65"/>
      <c r="O253" s="65"/>
      <c r="P253" s="65"/>
      <c r="Q253" s="65"/>
      <c r="R253" s="65"/>
      <c r="S253" s="69"/>
      <c r="T253" s="37"/>
      <c r="U253" s="37"/>
      <c r="V253" s="37"/>
    </row>
    <row r="254" spans="1:22" s="63" customFormat="1" ht="29.25" customHeight="1">
      <c r="A254" s="64">
        <v>248</v>
      </c>
      <c r="B254" s="145" t="s">
        <v>522</v>
      </c>
      <c r="C254" s="87" t="s">
        <v>81</v>
      </c>
      <c r="D254" s="87" t="s">
        <v>82</v>
      </c>
      <c r="E254" s="88"/>
      <c r="F254" s="102">
        <v>3525.94</v>
      </c>
      <c r="G254" s="102"/>
      <c r="H254" s="37" t="s">
        <v>799</v>
      </c>
      <c r="I254" s="67"/>
      <c r="J254" s="86"/>
      <c r="K254" s="86"/>
      <c r="L254" s="86"/>
      <c r="M254" s="86"/>
      <c r="N254" s="86"/>
      <c r="O254" s="86"/>
      <c r="P254" s="86"/>
      <c r="Q254" s="86"/>
      <c r="R254" s="86"/>
      <c r="S254" s="90"/>
      <c r="T254" s="87"/>
      <c r="U254" s="87"/>
      <c r="V254" s="87"/>
    </row>
    <row r="255" spans="1:22" s="63" customFormat="1" ht="24.75" customHeight="1">
      <c r="A255" s="64">
        <v>249</v>
      </c>
      <c r="B255" s="145" t="s">
        <v>888</v>
      </c>
      <c r="C255" s="37"/>
      <c r="D255" s="37"/>
      <c r="E255" s="67">
        <v>2013</v>
      </c>
      <c r="F255" s="45">
        <v>34074.69</v>
      </c>
      <c r="G255" s="45"/>
      <c r="H255" s="37" t="s">
        <v>799</v>
      </c>
      <c r="I255" s="67"/>
      <c r="J255" s="65"/>
      <c r="K255" s="65"/>
      <c r="L255" s="65"/>
      <c r="M255" s="65"/>
      <c r="N255" s="65"/>
      <c r="O255" s="65"/>
      <c r="P255" s="65"/>
      <c r="Q255" s="65"/>
      <c r="R255" s="65"/>
      <c r="S255" s="69"/>
      <c r="T255" s="37"/>
      <c r="U255" s="37"/>
      <c r="V255" s="37"/>
    </row>
    <row r="256" spans="1:22" s="63" customFormat="1" ht="28.5" customHeight="1">
      <c r="A256" s="64">
        <v>250</v>
      </c>
      <c r="B256" s="145" t="s">
        <v>889</v>
      </c>
      <c r="C256" s="37"/>
      <c r="D256" s="37"/>
      <c r="E256" s="67">
        <v>2013</v>
      </c>
      <c r="F256" s="45">
        <v>27852.12</v>
      </c>
      <c r="G256" s="45"/>
      <c r="H256" s="37" t="s">
        <v>799</v>
      </c>
      <c r="I256" s="67"/>
      <c r="J256" s="65"/>
      <c r="K256" s="65"/>
      <c r="L256" s="65"/>
      <c r="M256" s="65"/>
      <c r="N256" s="65"/>
      <c r="O256" s="65"/>
      <c r="P256" s="65"/>
      <c r="Q256" s="65"/>
      <c r="R256" s="65"/>
      <c r="S256" s="69"/>
      <c r="T256" s="37"/>
      <c r="U256" s="37"/>
      <c r="V256" s="37"/>
    </row>
    <row r="257" spans="1:22" s="63" customFormat="1" ht="21.75" customHeight="1">
      <c r="A257" s="64">
        <v>251</v>
      </c>
      <c r="B257" s="145" t="s">
        <v>890</v>
      </c>
      <c r="C257" s="37"/>
      <c r="D257" s="37"/>
      <c r="E257" s="67">
        <v>2013</v>
      </c>
      <c r="F257" s="45">
        <v>75169.58</v>
      </c>
      <c r="G257" s="45"/>
      <c r="H257" s="37" t="s">
        <v>799</v>
      </c>
      <c r="I257" s="67"/>
      <c r="J257" s="65"/>
      <c r="K257" s="65"/>
      <c r="L257" s="65"/>
      <c r="M257" s="65"/>
      <c r="N257" s="65"/>
      <c r="O257" s="65"/>
      <c r="P257" s="65"/>
      <c r="Q257" s="65"/>
      <c r="R257" s="65"/>
      <c r="S257" s="69"/>
      <c r="T257" s="37"/>
      <c r="U257" s="37"/>
      <c r="V257" s="37"/>
    </row>
    <row r="258" spans="1:22" s="63" customFormat="1" ht="27" customHeight="1">
      <c r="A258" s="64">
        <v>252</v>
      </c>
      <c r="B258" s="145" t="s">
        <v>891</v>
      </c>
      <c r="C258" s="37"/>
      <c r="D258" s="37"/>
      <c r="E258" s="67">
        <v>2013</v>
      </c>
      <c r="F258" s="45">
        <v>11553.48</v>
      </c>
      <c r="G258" s="45"/>
      <c r="H258" s="37" t="s">
        <v>799</v>
      </c>
      <c r="I258" s="67"/>
      <c r="J258" s="65"/>
      <c r="K258" s="65"/>
      <c r="L258" s="65"/>
      <c r="M258" s="65"/>
      <c r="N258" s="65"/>
      <c r="O258" s="65"/>
      <c r="P258" s="65"/>
      <c r="Q258" s="65"/>
      <c r="R258" s="65"/>
      <c r="S258" s="69"/>
      <c r="T258" s="37"/>
      <c r="U258" s="37"/>
      <c r="V258" s="37"/>
    </row>
    <row r="259" spans="1:22" s="63" customFormat="1" ht="33.75" customHeight="1">
      <c r="A259" s="64">
        <v>253</v>
      </c>
      <c r="B259" s="145" t="s">
        <v>892</v>
      </c>
      <c r="C259" s="37"/>
      <c r="D259" s="37"/>
      <c r="E259" s="67">
        <v>2013</v>
      </c>
      <c r="F259" s="45">
        <v>27852.12</v>
      </c>
      <c r="G259" s="45"/>
      <c r="H259" s="37" t="s">
        <v>799</v>
      </c>
      <c r="I259" s="67"/>
      <c r="J259" s="65"/>
      <c r="K259" s="65"/>
      <c r="L259" s="65"/>
      <c r="M259" s="65"/>
      <c r="N259" s="65"/>
      <c r="O259" s="65"/>
      <c r="P259" s="65"/>
      <c r="Q259" s="65"/>
      <c r="R259" s="65"/>
      <c r="S259" s="69"/>
      <c r="T259" s="37"/>
      <c r="U259" s="37"/>
      <c r="V259" s="37"/>
    </row>
    <row r="260" spans="1:22" s="63" customFormat="1" ht="35.25" customHeight="1">
      <c r="A260" s="64">
        <v>254</v>
      </c>
      <c r="B260" s="145" t="s">
        <v>894</v>
      </c>
      <c r="C260" s="37"/>
      <c r="D260" s="37"/>
      <c r="E260" s="67">
        <v>2013</v>
      </c>
      <c r="F260" s="45">
        <v>35096.76</v>
      </c>
      <c r="G260" s="45"/>
      <c r="H260" s="37" t="s">
        <v>799</v>
      </c>
      <c r="I260" s="67"/>
      <c r="J260" s="65"/>
      <c r="K260" s="65"/>
      <c r="L260" s="65"/>
      <c r="M260" s="65"/>
      <c r="N260" s="65"/>
      <c r="O260" s="65"/>
      <c r="P260" s="65"/>
      <c r="Q260" s="65"/>
      <c r="R260" s="65"/>
      <c r="S260" s="69"/>
      <c r="T260" s="37"/>
      <c r="U260" s="37"/>
      <c r="V260" s="37"/>
    </row>
    <row r="261" spans="1:22" s="63" customFormat="1" ht="40.5" customHeight="1">
      <c r="A261" s="64">
        <v>255</v>
      </c>
      <c r="B261" s="145" t="s">
        <v>896</v>
      </c>
      <c r="C261" s="37"/>
      <c r="D261" s="37"/>
      <c r="E261" s="67">
        <v>2013</v>
      </c>
      <c r="F261" s="45">
        <v>19999.580000000002</v>
      </c>
      <c r="G261" s="45"/>
      <c r="H261" s="37" t="s">
        <v>799</v>
      </c>
      <c r="I261" s="67"/>
      <c r="J261" s="65"/>
      <c r="K261" s="65"/>
      <c r="L261" s="65"/>
      <c r="M261" s="65"/>
      <c r="N261" s="65"/>
      <c r="O261" s="65"/>
      <c r="P261" s="65"/>
      <c r="Q261" s="65"/>
      <c r="R261" s="65"/>
      <c r="S261" s="69"/>
      <c r="T261" s="37"/>
      <c r="U261" s="37"/>
      <c r="V261" s="37"/>
    </row>
    <row r="262" spans="1:22" s="77" customFormat="1" ht="28.5" customHeight="1">
      <c r="A262" s="64">
        <v>256</v>
      </c>
      <c r="B262" s="70" t="s">
        <v>895</v>
      </c>
      <c r="C262" s="72"/>
      <c r="D262" s="72"/>
      <c r="E262" s="78">
        <v>2017</v>
      </c>
      <c r="F262" s="96">
        <v>92831.48</v>
      </c>
      <c r="G262" s="96"/>
      <c r="H262" s="72" t="s">
        <v>799</v>
      </c>
      <c r="I262" s="78"/>
      <c r="J262" s="75"/>
      <c r="K262" s="75"/>
      <c r="L262" s="75"/>
      <c r="M262" s="75"/>
      <c r="N262" s="75"/>
      <c r="O262" s="75"/>
      <c r="P262" s="75"/>
      <c r="Q262" s="75"/>
      <c r="R262" s="75"/>
      <c r="S262" s="76"/>
      <c r="T262" s="72"/>
      <c r="U262" s="72"/>
      <c r="V262" s="72"/>
    </row>
    <row r="263" spans="1:22" s="77" customFormat="1" ht="28.5" customHeight="1">
      <c r="A263" s="64">
        <v>257</v>
      </c>
      <c r="B263" s="70" t="s">
        <v>523</v>
      </c>
      <c r="C263" s="72" t="s">
        <v>77</v>
      </c>
      <c r="D263" s="72" t="s">
        <v>79</v>
      </c>
      <c r="E263" s="78" t="s">
        <v>524</v>
      </c>
      <c r="F263" s="96"/>
      <c r="G263" s="96">
        <v>29000</v>
      </c>
      <c r="H263" s="72" t="s">
        <v>798</v>
      </c>
      <c r="I263" s="78"/>
      <c r="J263" s="75"/>
      <c r="K263" s="75"/>
      <c r="L263" s="75" t="s">
        <v>525</v>
      </c>
      <c r="M263" s="75" t="s">
        <v>87</v>
      </c>
      <c r="N263" s="75"/>
      <c r="O263" s="75"/>
      <c r="P263" s="75" t="s">
        <v>87</v>
      </c>
      <c r="Q263" s="75" t="s">
        <v>91</v>
      </c>
      <c r="R263" s="75"/>
      <c r="S263" s="76" t="s">
        <v>526</v>
      </c>
      <c r="T263" s="72">
        <v>1</v>
      </c>
      <c r="U263" s="72" t="s">
        <v>79</v>
      </c>
      <c r="V263" s="72" t="s">
        <v>79</v>
      </c>
    </row>
    <row r="264" spans="1:22" s="77" customFormat="1" ht="92.25" customHeight="1">
      <c r="A264" s="64">
        <v>258</v>
      </c>
      <c r="B264" s="70" t="s">
        <v>527</v>
      </c>
      <c r="C264" s="72" t="s">
        <v>77</v>
      </c>
      <c r="D264" s="72" t="s">
        <v>79</v>
      </c>
      <c r="E264" s="78" t="s">
        <v>524</v>
      </c>
      <c r="F264" s="99"/>
      <c r="G264" s="96">
        <v>302000</v>
      </c>
      <c r="H264" s="72" t="s">
        <v>798</v>
      </c>
      <c r="I264" s="78"/>
      <c r="J264" s="75" t="s">
        <v>528</v>
      </c>
      <c r="K264" s="75" t="s">
        <v>529</v>
      </c>
      <c r="L264" s="75" t="s">
        <v>530</v>
      </c>
      <c r="M264" s="75" t="s">
        <v>87</v>
      </c>
      <c r="N264" s="75" t="s">
        <v>87</v>
      </c>
      <c r="O264" s="75" t="s">
        <v>87</v>
      </c>
      <c r="P264" s="75" t="s">
        <v>87</v>
      </c>
      <c r="Q264" s="75" t="s">
        <v>91</v>
      </c>
      <c r="R264" s="75" t="s">
        <v>531</v>
      </c>
      <c r="S264" s="76">
        <v>83.23</v>
      </c>
      <c r="T264" s="72">
        <v>1</v>
      </c>
      <c r="U264" s="72" t="s">
        <v>77</v>
      </c>
      <c r="V264" s="72" t="s">
        <v>79</v>
      </c>
    </row>
    <row r="265" spans="1:22" s="77" customFormat="1" ht="93.75" customHeight="1">
      <c r="A265" s="64">
        <v>259</v>
      </c>
      <c r="B265" s="70" t="s">
        <v>882</v>
      </c>
      <c r="C265" s="92" t="s">
        <v>77</v>
      </c>
      <c r="D265" s="92" t="s">
        <v>79</v>
      </c>
      <c r="E265" s="93" t="s">
        <v>524</v>
      </c>
      <c r="F265" s="99"/>
      <c r="G265" s="96">
        <v>234000</v>
      </c>
      <c r="H265" s="72" t="s">
        <v>798</v>
      </c>
      <c r="I265" s="78"/>
      <c r="J265" s="91" t="s">
        <v>532</v>
      </c>
      <c r="K265" s="91" t="s">
        <v>533</v>
      </c>
      <c r="L265" s="91" t="s">
        <v>534</v>
      </c>
      <c r="M265" s="91" t="s">
        <v>87</v>
      </c>
      <c r="N265" s="91" t="s">
        <v>87</v>
      </c>
      <c r="O265" s="91" t="s">
        <v>87</v>
      </c>
      <c r="P265" s="91" t="s">
        <v>87</v>
      </c>
      <c r="Q265" s="91" t="s">
        <v>91</v>
      </c>
      <c r="R265" s="91" t="s">
        <v>87</v>
      </c>
      <c r="S265" s="94">
        <v>67.2</v>
      </c>
      <c r="T265" s="92">
        <v>1</v>
      </c>
      <c r="U265" s="92" t="s">
        <v>77</v>
      </c>
      <c r="V265" s="92" t="s">
        <v>79</v>
      </c>
    </row>
    <row r="266" spans="1:22" s="77" customFormat="1" ht="43.5" customHeight="1">
      <c r="A266" s="64">
        <v>260</v>
      </c>
      <c r="B266" s="70" t="s">
        <v>535</v>
      </c>
      <c r="C266" s="72" t="s">
        <v>77</v>
      </c>
      <c r="D266" s="72" t="s">
        <v>79</v>
      </c>
      <c r="E266" s="78" t="s">
        <v>524</v>
      </c>
      <c r="F266" s="96">
        <v>17209</v>
      </c>
      <c r="G266" s="96"/>
      <c r="H266" s="72" t="s">
        <v>799</v>
      </c>
      <c r="I266" s="78"/>
      <c r="J266" s="75"/>
      <c r="K266" s="75"/>
      <c r="L266" s="75"/>
      <c r="M266" s="75"/>
      <c r="N266" s="75"/>
      <c r="O266" s="75"/>
      <c r="P266" s="75"/>
      <c r="Q266" s="75"/>
      <c r="R266" s="75"/>
      <c r="S266" s="76"/>
      <c r="T266" s="72"/>
      <c r="U266" s="72"/>
      <c r="V266" s="72"/>
    </row>
    <row r="267" spans="1:22" s="77" customFormat="1" ht="35.25" customHeight="1">
      <c r="A267" s="64">
        <v>261</v>
      </c>
      <c r="B267" s="70" t="s">
        <v>536</v>
      </c>
      <c r="C267" s="72"/>
      <c r="D267" s="72"/>
      <c r="E267" s="78">
        <v>2017</v>
      </c>
      <c r="F267" s="96">
        <v>11090.91</v>
      </c>
      <c r="G267" s="96"/>
      <c r="H267" s="72" t="s">
        <v>799</v>
      </c>
      <c r="I267" s="78"/>
      <c r="J267" s="91"/>
      <c r="K267" s="91"/>
      <c r="L267" s="91"/>
      <c r="M267" s="91"/>
      <c r="N267" s="91"/>
      <c r="O267" s="91"/>
      <c r="P267" s="91"/>
      <c r="Q267" s="91"/>
      <c r="R267" s="91"/>
      <c r="S267" s="94"/>
      <c r="T267" s="92"/>
      <c r="U267" s="92"/>
      <c r="V267" s="92"/>
    </row>
    <row r="268" spans="1:22" s="77" customFormat="1" ht="31.5" customHeight="1">
      <c r="A268" s="64">
        <v>262</v>
      </c>
      <c r="B268" s="70" t="s">
        <v>537</v>
      </c>
      <c r="C268" s="72"/>
      <c r="D268" s="72"/>
      <c r="E268" s="78">
        <v>2017</v>
      </c>
      <c r="F268" s="96">
        <v>4872.78</v>
      </c>
      <c r="G268" s="96"/>
      <c r="H268" s="72" t="s">
        <v>799</v>
      </c>
      <c r="I268" s="78"/>
      <c r="J268" s="75"/>
      <c r="K268" s="75"/>
      <c r="L268" s="75"/>
      <c r="M268" s="75"/>
      <c r="N268" s="75"/>
      <c r="O268" s="75"/>
      <c r="P268" s="75"/>
      <c r="Q268" s="75"/>
      <c r="R268" s="75"/>
      <c r="S268" s="76"/>
      <c r="T268" s="72"/>
      <c r="U268" s="72"/>
      <c r="V268" s="72"/>
    </row>
    <row r="269" spans="1:22" s="77" customFormat="1" ht="36" customHeight="1">
      <c r="A269" s="64">
        <v>263</v>
      </c>
      <c r="B269" s="70" t="s">
        <v>538</v>
      </c>
      <c r="C269" s="72"/>
      <c r="D269" s="72"/>
      <c r="E269" s="78">
        <v>2017</v>
      </c>
      <c r="F269" s="96">
        <v>14112.39</v>
      </c>
      <c r="G269" s="96"/>
      <c r="H269" s="72" t="s">
        <v>799</v>
      </c>
      <c r="I269" s="78"/>
      <c r="J269" s="75"/>
      <c r="K269" s="75"/>
      <c r="L269" s="75"/>
      <c r="M269" s="75"/>
      <c r="N269" s="75"/>
      <c r="O269" s="75"/>
      <c r="P269" s="75"/>
      <c r="Q269" s="75"/>
      <c r="R269" s="75"/>
      <c r="S269" s="76"/>
      <c r="T269" s="72"/>
      <c r="U269" s="72"/>
      <c r="V269" s="72"/>
    </row>
    <row r="270" spans="1:22" s="77" customFormat="1" ht="45.75" customHeight="1">
      <c r="A270" s="64">
        <v>264</v>
      </c>
      <c r="B270" s="70" t="s">
        <v>539</v>
      </c>
      <c r="C270" s="72"/>
      <c r="D270" s="72"/>
      <c r="E270" s="78">
        <v>2017</v>
      </c>
      <c r="F270" s="96">
        <v>18857.2</v>
      </c>
      <c r="G270" s="96"/>
      <c r="H270" s="72" t="s">
        <v>799</v>
      </c>
      <c r="I270" s="78"/>
      <c r="J270" s="75"/>
      <c r="K270" s="75"/>
      <c r="L270" s="75"/>
      <c r="M270" s="75"/>
      <c r="N270" s="75"/>
      <c r="O270" s="75"/>
      <c r="P270" s="75"/>
      <c r="Q270" s="75"/>
      <c r="R270" s="75"/>
      <c r="S270" s="76"/>
      <c r="T270" s="72"/>
      <c r="U270" s="72"/>
      <c r="V270" s="72"/>
    </row>
    <row r="271" spans="1:22" s="77" customFormat="1" ht="30.75" customHeight="1">
      <c r="A271" s="64">
        <v>265</v>
      </c>
      <c r="B271" s="70" t="s">
        <v>540</v>
      </c>
      <c r="C271" s="72"/>
      <c r="D271" s="72"/>
      <c r="E271" s="78">
        <v>2017</v>
      </c>
      <c r="F271" s="96">
        <v>10830.32</v>
      </c>
      <c r="G271" s="96"/>
      <c r="H271" s="72" t="s">
        <v>799</v>
      </c>
      <c r="I271" s="78"/>
      <c r="J271" s="75"/>
      <c r="K271" s="75"/>
      <c r="L271" s="75"/>
      <c r="M271" s="75"/>
      <c r="N271" s="75"/>
      <c r="O271" s="75"/>
      <c r="P271" s="75"/>
      <c r="Q271" s="75"/>
      <c r="R271" s="75"/>
      <c r="S271" s="76"/>
      <c r="T271" s="72"/>
      <c r="U271" s="72"/>
      <c r="V271" s="72"/>
    </row>
    <row r="272" spans="1:22" s="77" customFormat="1" ht="24.75" customHeight="1">
      <c r="A272" s="64">
        <v>266</v>
      </c>
      <c r="B272" s="70" t="s">
        <v>886</v>
      </c>
      <c r="C272" s="95"/>
      <c r="D272" s="95"/>
      <c r="E272" s="72" t="s">
        <v>524</v>
      </c>
      <c r="F272" s="96">
        <v>259000</v>
      </c>
      <c r="G272" s="96"/>
      <c r="H272" s="151" t="s">
        <v>799</v>
      </c>
      <c r="I272" s="72"/>
      <c r="J272" s="75"/>
      <c r="K272" s="75"/>
      <c r="L272" s="75"/>
      <c r="M272" s="75"/>
      <c r="N272" s="75"/>
      <c r="O272" s="75"/>
      <c r="P272" s="75"/>
      <c r="Q272" s="75"/>
      <c r="R272" s="75"/>
      <c r="S272" s="76"/>
      <c r="T272" s="72"/>
      <c r="U272" s="72"/>
      <c r="V272" s="72"/>
    </row>
    <row r="273" spans="1:22" s="77" customFormat="1" ht="31.5" customHeight="1">
      <c r="A273" s="64">
        <v>267</v>
      </c>
      <c r="B273" s="148" t="s">
        <v>541</v>
      </c>
      <c r="C273" s="97"/>
      <c r="D273" s="97"/>
      <c r="E273" s="98">
        <v>2018</v>
      </c>
      <c r="F273" s="99">
        <v>4252255.41</v>
      </c>
      <c r="G273" s="99"/>
      <c r="H273" s="151" t="s">
        <v>799</v>
      </c>
      <c r="I273" s="72"/>
      <c r="J273" s="91"/>
      <c r="K273" s="91"/>
      <c r="L273" s="91"/>
      <c r="M273" s="91"/>
      <c r="N273" s="91"/>
      <c r="O273" s="91"/>
      <c r="P273" s="91"/>
      <c r="Q273" s="91"/>
      <c r="R273" s="91"/>
      <c r="S273" s="94"/>
      <c r="T273" s="92"/>
      <c r="U273" s="92"/>
      <c r="V273" s="72"/>
    </row>
    <row r="274" spans="1:22" s="77" customFormat="1" ht="31.5" customHeight="1">
      <c r="A274" s="64">
        <v>268</v>
      </c>
      <c r="B274" s="70" t="s">
        <v>542</v>
      </c>
      <c r="C274" s="95"/>
      <c r="D274" s="95"/>
      <c r="E274" s="72">
        <v>2018</v>
      </c>
      <c r="F274" s="96">
        <v>8196.42</v>
      </c>
      <c r="G274" s="96"/>
      <c r="H274" s="151" t="s">
        <v>799</v>
      </c>
      <c r="I274" s="72"/>
      <c r="J274" s="75"/>
      <c r="K274" s="75"/>
      <c r="L274" s="75"/>
      <c r="M274" s="75"/>
      <c r="N274" s="75"/>
      <c r="O274" s="75"/>
      <c r="P274" s="75"/>
      <c r="Q274" s="75"/>
      <c r="R274" s="75"/>
      <c r="S274" s="76"/>
      <c r="T274" s="72"/>
      <c r="U274" s="72"/>
      <c r="V274" s="72"/>
    </row>
    <row r="275" spans="1:22" s="77" customFormat="1" ht="31.5" customHeight="1">
      <c r="A275" s="64">
        <v>269</v>
      </c>
      <c r="B275" s="70" t="s">
        <v>543</v>
      </c>
      <c r="C275" s="95"/>
      <c r="D275" s="95"/>
      <c r="E275" s="72">
        <v>2018</v>
      </c>
      <c r="F275" s="96">
        <v>8557.33</v>
      </c>
      <c r="G275" s="96"/>
      <c r="H275" s="151" t="s">
        <v>799</v>
      </c>
      <c r="I275" s="72"/>
      <c r="J275" s="75"/>
      <c r="K275" s="75"/>
      <c r="L275" s="75"/>
      <c r="M275" s="75"/>
      <c r="N275" s="75"/>
      <c r="O275" s="75"/>
      <c r="P275" s="75"/>
      <c r="Q275" s="75"/>
      <c r="R275" s="75"/>
      <c r="S275" s="76"/>
      <c r="T275" s="72"/>
      <c r="U275" s="72"/>
      <c r="V275" s="72"/>
    </row>
    <row r="276" spans="1:22" s="77" customFormat="1" ht="31.5" customHeight="1">
      <c r="A276" s="64">
        <v>270</v>
      </c>
      <c r="B276" s="70" t="s">
        <v>544</v>
      </c>
      <c r="C276" s="95"/>
      <c r="D276" s="95"/>
      <c r="E276" s="72">
        <v>2018</v>
      </c>
      <c r="F276" s="96">
        <v>10026.700000000001</v>
      </c>
      <c r="G276" s="96"/>
      <c r="H276" s="151" t="s">
        <v>799</v>
      </c>
      <c r="I276" s="72"/>
      <c r="J276" s="75"/>
      <c r="K276" s="75"/>
      <c r="L276" s="75"/>
      <c r="M276" s="75"/>
      <c r="N276" s="75"/>
      <c r="O276" s="75"/>
      <c r="P276" s="75"/>
      <c r="Q276" s="75"/>
      <c r="R276" s="75"/>
      <c r="S276" s="76"/>
      <c r="T276" s="72"/>
      <c r="U276" s="72"/>
      <c r="V276" s="72"/>
    </row>
    <row r="277" spans="1:22" s="77" customFormat="1" ht="31.5" customHeight="1">
      <c r="A277" s="64">
        <v>271</v>
      </c>
      <c r="B277" s="70" t="s">
        <v>545</v>
      </c>
      <c r="C277" s="95"/>
      <c r="D277" s="95"/>
      <c r="E277" s="72">
        <v>2018</v>
      </c>
      <c r="F277" s="96">
        <v>50951</v>
      </c>
      <c r="G277" s="96"/>
      <c r="H277" s="151" t="s">
        <v>799</v>
      </c>
      <c r="I277" s="72"/>
      <c r="J277" s="75"/>
      <c r="K277" s="75"/>
      <c r="L277" s="75"/>
      <c r="M277" s="75"/>
      <c r="N277" s="75"/>
      <c r="O277" s="75"/>
      <c r="P277" s="75"/>
      <c r="Q277" s="75"/>
      <c r="R277" s="75"/>
      <c r="S277" s="76"/>
      <c r="T277" s="72"/>
      <c r="U277" s="72"/>
      <c r="V277" s="72"/>
    </row>
    <row r="278" spans="1:22" s="77" customFormat="1" ht="31.5" customHeight="1">
      <c r="A278" s="64">
        <v>272</v>
      </c>
      <c r="B278" s="70" t="s">
        <v>546</v>
      </c>
      <c r="C278" s="95"/>
      <c r="D278" s="95"/>
      <c r="E278" s="72">
        <v>2018</v>
      </c>
      <c r="F278" s="96">
        <v>53410.5</v>
      </c>
      <c r="G278" s="96"/>
      <c r="H278" s="151" t="s">
        <v>799</v>
      </c>
      <c r="I278" s="72"/>
      <c r="J278" s="75"/>
      <c r="K278" s="75"/>
      <c r="L278" s="75"/>
      <c r="M278" s="75"/>
      <c r="N278" s="75"/>
      <c r="O278" s="75"/>
      <c r="P278" s="75"/>
      <c r="Q278" s="75"/>
      <c r="R278" s="75"/>
      <c r="S278" s="76"/>
      <c r="T278" s="72"/>
      <c r="U278" s="72"/>
      <c r="V278" s="72"/>
    </row>
    <row r="279" spans="1:22" s="77" customFormat="1" ht="31.5" customHeight="1">
      <c r="A279" s="64">
        <v>273</v>
      </c>
      <c r="B279" s="70" t="s">
        <v>547</v>
      </c>
      <c r="C279" s="95"/>
      <c r="D279" s="95"/>
      <c r="E279" s="72">
        <v>2018</v>
      </c>
      <c r="F279" s="96">
        <v>48966.3</v>
      </c>
      <c r="G279" s="96"/>
      <c r="H279" s="151" t="s">
        <v>799</v>
      </c>
      <c r="I279" s="72"/>
      <c r="J279" s="75"/>
      <c r="K279" s="75"/>
      <c r="L279" s="75"/>
      <c r="M279" s="75"/>
      <c r="N279" s="75"/>
      <c r="O279" s="75"/>
      <c r="P279" s="75"/>
      <c r="Q279" s="75"/>
      <c r="R279" s="75"/>
      <c r="S279" s="76"/>
      <c r="T279" s="72"/>
      <c r="U279" s="72"/>
      <c r="V279" s="72"/>
    </row>
    <row r="280" spans="1:22" s="77" customFormat="1" ht="31.5" customHeight="1">
      <c r="A280" s="64">
        <v>274</v>
      </c>
      <c r="B280" s="70" t="s">
        <v>548</v>
      </c>
      <c r="C280" s="95"/>
      <c r="D280" s="95"/>
      <c r="E280" s="72">
        <v>2018</v>
      </c>
      <c r="F280" s="96">
        <v>62992.05</v>
      </c>
      <c r="G280" s="96"/>
      <c r="H280" s="151" t="s">
        <v>799</v>
      </c>
      <c r="I280" s="72"/>
      <c r="J280" s="75"/>
      <c r="K280" s="75"/>
      <c r="L280" s="75"/>
      <c r="M280" s="75"/>
      <c r="N280" s="75"/>
      <c r="O280" s="75"/>
      <c r="P280" s="75"/>
      <c r="Q280" s="75"/>
      <c r="R280" s="75"/>
      <c r="S280" s="76"/>
      <c r="T280" s="72"/>
      <c r="U280" s="72"/>
      <c r="V280" s="72"/>
    </row>
    <row r="281" spans="1:22" s="77" customFormat="1" ht="31.5" customHeight="1">
      <c r="A281" s="64">
        <v>275</v>
      </c>
      <c r="B281" s="70" t="s">
        <v>549</v>
      </c>
      <c r="C281" s="95"/>
      <c r="D281" s="95"/>
      <c r="E281" s="72">
        <v>2018</v>
      </c>
      <c r="F281" s="96">
        <v>63863.8</v>
      </c>
      <c r="G281" s="96"/>
      <c r="H281" s="151" t="s">
        <v>799</v>
      </c>
      <c r="I281" s="72"/>
      <c r="J281" s="75"/>
      <c r="K281" s="75"/>
      <c r="L281" s="75"/>
      <c r="M281" s="75"/>
      <c r="N281" s="75"/>
      <c r="O281" s="75"/>
      <c r="P281" s="75"/>
      <c r="Q281" s="75"/>
      <c r="R281" s="75"/>
      <c r="S281" s="76"/>
      <c r="T281" s="72"/>
      <c r="U281" s="72"/>
      <c r="V281" s="72"/>
    </row>
    <row r="282" spans="1:22" s="77" customFormat="1" ht="31.5" customHeight="1">
      <c r="A282" s="64">
        <v>276</v>
      </c>
      <c r="B282" s="70" t="s">
        <v>550</v>
      </c>
      <c r="C282" s="95"/>
      <c r="D282" s="95"/>
      <c r="E282" s="72">
        <v>2018</v>
      </c>
      <c r="F282" s="96">
        <v>62131.05</v>
      </c>
      <c r="G282" s="96"/>
      <c r="H282" s="151" t="s">
        <v>799</v>
      </c>
      <c r="I282" s="72"/>
      <c r="J282" s="75"/>
      <c r="K282" s="75"/>
      <c r="L282" s="75"/>
      <c r="M282" s="75"/>
      <c r="N282" s="75"/>
      <c r="O282" s="75"/>
      <c r="P282" s="75"/>
      <c r="Q282" s="75"/>
      <c r="R282" s="75"/>
      <c r="S282" s="76"/>
      <c r="T282" s="72"/>
      <c r="U282" s="72"/>
      <c r="V282" s="72"/>
    </row>
    <row r="283" spans="1:22" s="77" customFormat="1" ht="31.5" customHeight="1">
      <c r="A283" s="64">
        <v>277</v>
      </c>
      <c r="B283" s="70" t="s">
        <v>551</v>
      </c>
      <c r="C283" s="95"/>
      <c r="D283" s="95"/>
      <c r="E283" s="72">
        <v>2018</v>
      </c>
      <c r="F283" s="96">
        <v>58794</v>
      </c>
      <c r="G283" s="96"/>
      <c r="H283" s="151" t="s">
        <v>799</v>
      </c>
      <c r="I283" s="72"/>
      <c r="J283" s="75"/>
      <c r="K283" s="75"/>
      <c r="L283" s="75"/>
      <c r="M283" s="75"/>
      <c r="N283" s="75"/>
      <c r="O283" s="75"/>
      <c r="P283" s="75"/>
      <c r="Q283" s="75"/>
      <c r="R283" s="75"/>
      <c r="S283" s="76"/>
      <c r="T283" s="72"/>
      <c r="U283" s="72"/>
      <c r="V283" s="72"/>
    </row>
    <row r="284" spans="1:22" s="77" customFormat="1" ht="31.5" customHeight="1">
      <c r="A284" s="64">
        <v>278</v>
      </c>
      <c r="B284" s="70" t="s">
        <v>552</v>
      </c>
      <c r="C284" s="95"/>
      <c r="D284" s="95"/>
      <c r="E284" s="72">
        <v>2018</v>
      </c>
      <c r="F284" s="96">
        <v>122118.82</v>
      </c>
      <c r="G284" s="96"/>
      <c r="H284" s="151" t="s">
        <v>799</v>
      </c>
      <c r="I284" s="72"/>
      <c r="J284" s="75"/>
      <c r="K284" s="75"/>
      <c r="L284" s="75"/>
      <c r="M284" s="75"/>
      <c r="N284" s="75"/>
      <c r="O284" s="75"/>
      <c r="P284" s="75"/>
      <c r="Q284" s="75"/>
      <c r="R284" s="75"/>
      <c r="S284" s="76"/>
      <c r="T284" s="72"/>
      <c r="U284" s="72"/>
      <c r="V284" s="72"/>
    </row>
    <row r="285" spans="1:22" s="77" customFormat="1" ht="31.5" customHeight="1">
      <c r="A285" s="64">
        <v>279</v>
      </c>
      <c r="B285" s="148" t="s">
        <v>553</v>
      </c>
      <c r="C285" s="97"/>
      <c r="D285" s="97"/>
      <c r="E285" s="92">
        <v>2018</v>
      </c>
      <c r="F285" s="99">
        <v>217893.29</v>
      </c>
      <c r="G285" s="99"/>
      <c r="H285" s="154" t="s">
        <v>799</v>
      </c>
      <c r="I285" s="92"/>
      <c r="J285" s="75"/>
      <c r="K285" s="75"/>
      <c r="L285" s="75"/>
      <c r="M285" s="75"/>
      <c r="N285" s="75"/>
      <c r="O285" s="75"/>
      <c r="P285" s="75"/>
      <c r="Q285" s="75"/>
      <c r="R285" s="75"/>
      <c r="S285" s="76"/>
      <c r="T285" s="72"/>
      <c r="U285" s="72"/>
      <c r="V285" s="72"/>
    </row>
    <row r="286" spans="1:22" s="77" customFormat="1" ht="31.5" customHeight="1">
      <c r="A286" s="64">
        <v>280</v>
      </c>
      <c r="B286" s="70" t="s">
        <v>898</v>
      </c>
      <c r="C286" s="95"/>
      <c r="D286" s="95"/>
      <c r="E286" s="72">
        <v>2017</v>
      </c>
      <c r="F286" s="96">
        <v>6455.28</v>
      </c>
      <c r="G286" s="96"/>
      <c r="H286" s="151" t="s">
        <v>799</v>
      </c>
      <c r="I286" s="129"/>
      <c r="J286" s="75"/>
      <c r="K286" s="75"/>
      <c r="L286" s="75"/>
      <c r="M286" s="75"/>
      <c r="N286" s="75"/>
      <c r="O286" s="75"/>
      <c r="P286" s="75"/>
      <c r="Q286" s="75"/>
      <c r="R286" s="75"/>
      <c r="S286" s="76"/>
      <c r="T286" s="72"/>
      <c r="U286" s="72"/>
      <c r="V286" s="72"/>
    </row>
    <row r="287" spans="1:22" ht="31.5" customHeight="1">
      <c r="A287" s="64">
        <v>281</v>
      </c>
      <c r="B287" s="148" t="s">
        <v>899</v>
      </c>
      <c r="C287" s="158"/>
      <c r="D287" s="159"/>
      <c r="E287" s="92">
        <v>2016</v>
      </c>
      <c r="F287" s="160">
        <v>81240.490000000005</v>
      </c>
      <c r="G287" s="161"/>
      <c r="H287" s="154" t="s">
        <v>799</v>
      </c>
      <c r="I287" s="149"/>
      <c r="J287" s="163"/>
      <c r="K287" s="163"/>
      <c r="L287" s="163"/>
      <c r="M287" s="163"/>
      <c r="N287" s="163"/>
      <c r="O287" s="165"/>
      <c r="P287" s="165"/>
      <c r="Q287" s="165"/>
      <c r="R287" s="165"/>
      <c r="S287" s="165"/>
      <c r="T287" s="165"/>
      <c r="U287" s="165"/>
      <c r="V287" s="166"/>
    </row>
    <row r="288" spans="1:22" ht="31.5" customHeight="1">
      <c r="A288" s="64">
        <v>282</v>
      </c>
      <c r="B288" s="70" t="s">
        <v>900</v>
      </c>
      <c r="C288" s="155"/>
      <c r="D288" s="156"/>
      <c r="E288" s="72">
        <v>2017</v>
      </c>
      <c r="F288" s="157">
        <v>835264.82</v>
      </c>
      <c r="G288" s="162"/>
      <c r="H288" s="151" t="s">
        <v>799</v>
      </c>
      <c r="I288" s="164"/>
      <c r="J288" s="163"/>
      <c r="K288" s="163"/>
      <c r="L288" s="163"/>
      <c r="M288" s="163"/>
      <c r="N288" s="163"/>
      <c r="O288" s="165"/>
      <c r="P288" s="165"/>
      <c r="Q288" s="165"/>
      <c r="R288" s="165"/>
      <c r="S288" s="165"/>
      <c r="T288" s="165"/>
      <c r="U288" s="165"/>
      <c r="V288" s="166"/>
    </row>
    <row r="289" spans="1:22" ht="31.5" customHeight="1">
      <c r="A289" s="64">
        <v>283</v>
      </c>
      <c r="B289" s="70" t="s">
        <v>901</v>
      </c>
      <c r="C289" s="155"/>
      <c r="D289" s="156"/>
      <c r="E289" s="72">
        <v>2015</v>
      </c>
      <c r="F289" s="157">
        <v>8637.06</v>
      </c>
      <c r="G289" s="162"/>
      <c r="H289" s="151" t="s">
        <v>799</v>
      </c>
      <c r="I289" s="164"/>
      <c r="J289" s="163"/>
      <c r="K289" s="163"/>
      <c r="L289" s="163"/>
      <c r="M289" s="163"/>
      <c r="N289" s="163"/>
      <c r="O289" s="165"/>
      <c r="P289" s="165"/>
      <c r="Q289" s="165"/>
      <c r="R289" s="165"/>
      <c r="S289" s="165"/>
      <c r="T289" s="165"/>
      <c r="U289" s="165"/>
      <c r="V289" s="166"/>
    </row>
    <row r="290" spans="1:22" ht="31.5" customHeight="1">
      <c r="A290" s="64">
        <v>284</v>
      </c>
      <c r="B290" s="70" t="s">
        <v>902</v>
      </c>
      <c r="C290" s="155"/>
      <c r="D290" s="156"/>
      <c r="E290" s="72">
        <v>2015</v>
      </c>
      <c r="F290" s="157">
        <v>8000</v>
      </c>
      <c r="G290" s="162"/>
      <c r="H290" s="151" t="s">
        <v>799</v>
      </c>
      <c r="I290" s="164"/>
      <c r="J290" s="163"/>
      <c r="K290" s="163"/>
      <c r="L290" s="163"/>
      <c r="M290" s="163"/>
      <c r="N290" s="163"/>
      <c r="O290" s="165"/>
      <c r="P290" s="165"/>
      <c r="Q290" s="165"/>
      <c r="R290" s="165"/>
      <c r="S290" s="165"/>
      <c r="T290" s="165"/>
      <c r="U290" s="165"/>
      <c r="V290" s="166"/>
    </row>
    <row r="291" spans="1:22" ht="31.5" customHeight="1">
      <c r="A291" s="64">
        <v>285</v>
      </c>
      <c r="B291" s="70" t="s">
        <v>903</v>
      </c>
      <c r="C291" s="155"/>
      <c r="D291" s="156"/>
      <c r="E291" s="72">
        <v>2016</v>
      </c>
      <c r="F291" s="157">
        <v>27717.81</v>
      </c>
      <c r="G291" s="162"/>
      <c r="H291" s="151" t="s">
        <v>799</v>
      </c>
      <c r="I291" s="164"/>
      <c r="J291" s="163"/>
      <c r="K291" s="163"/>
      <c r="L291" s="163"/>
      <c r="M291" s="163"/>
      <c r="N291" s="163"/>
      <c r="O291" s="165"/>
      <c r="P291" s="165"/>
      <c r="Q291" s="165"/>
      <c r="R291" s="165"/>
      <c r="S291" s="165"/>
      <c r="T291" s="165"/>
      <c r="U291" s="165"/>
      <c r="V291" s="166"/>
    </row>
    <row r="292" spans="1:22" ht="31.5" customHeight="1">
      <c r="A292" s="64">
        <v>286</v>
      </c>
      <c r="B292" s="70" t="s">
        <v>904</v>
      </c>
      <c r="C292" s="155"/>
      <c r="D292" s="156"/>
      <c r="E292" s="72">
        <v>2016</v>
      </c>
      <c r="F292" s="157">
        <v>17613.11</v>
      </c>
      <c r="G292" s="162"/>
      <c r="H292" s="151" t="s">
        <v>799</v>
      </c>
      <c r="I292" s="164"/>
      <c r="J292" s="163"/>
      <c r="K292" s="163"/>
      <c r="L292" s="163"/>
      <c r="M292" s="163"/>
      <c r="N292" s="163"/>
      <c r="O292" s="165"/>
      <c r="P292" s="165"/>
      <c r="Q292" s="165"/>
      <c r="R292" s="165"/>
      <c r="S292" s="165"/>
      <c r="T292" s="165"/>
      <c r="U292" s="165"/>
      <c r="V292" s="166"/>
    </row>
    <row r="293" spans="1:22" ht="31.5" customHeight="1">
      <c r="A293" s="64">
        <v>287</v>
      </c>
      <c r="B293" s="70" t="s">
        <v>539</v>
      </c>
      <c r="C293" s="155"/>
      <c r="D293" s="156"/>
      <c r="E293" s="72">
        <v>2016</v>
      </c>
      <c r="F293" s="157">
        <v>20246.82</v>
      </c>
      <c r="G293" s="162"/>
      <c r="H293" s="151" t="s">
        <v>799</v>
      </c>
      <c r="I293" s="164"/>
      <c r="J293" s="163"/>
      <c r="K293" s="163"/>
      <c r="L293" s="163"/>
      <c r="M293" s="163"/>
      <c r="N293" s="163"/>
      <c r="O293" s="165"/>
      <c r="P293" s="165"/>
      <c r="Q293" s="165"/>
      <c r="R293" s="165"/>
      <c r="S293" s="165"/>
      <c r="T293" s="165"/>
      <c r="U293" s="165"/>
      <c r="V293" s="166"/>
    </row>
    <row r="294" spans="1:22" ht="31.5" customHeight="1">
      <c r="A294" s="64">
        <v>288</v>
      </c>
      <c r="B294" s="70" t="s">
        <v>905</v>
      </c>
      <c r="C294" s="155"/>
      <c r="D294" s="156"/>
      <c r="E294" s="72">
        <v>2017</v>
      </c>
      <c r="F294" s="157">
        <v>22509</v>
      </c>
      <c r="G294" s="162"/>
      <c r="H294" s="151" t="s">
        <v>799</v>
      </c>
      <c r="I294" s="164"/>
      <c r="J294" s="163"/>
      <c r="K294" s="163"/>
      <c r="L294" s="163"/>
      <c r="M294" s="163"/>
      <c r="N294" s="163"/>
      <c r="O294" s="165"/>
      <c r="P294" s="165"/>
      <c r="Q294" s="165"/>
      <c r="R294" s="165"/>
      <c r="S294" s="165"/>
      <c r="T294" s="165"/>
      <c r="U294" s="165"/>
      <c r="V294" s="166"/>
    </row>
    <row r="295" spans="1:22" ht="31.5" customHeight="1" thickBot="1">
      <c r="A295" s="64">
        <v>289</v>
      </c>
      <c r="B295" s="70" t="s">
        <v>906</v>
      </c>
      <c r="C295" s="155"/>
      <c r="D295" s="156"/>
      <c r="E295" s="72">
        <v>2018</v>
      </c>
      <c r="F295" s="160">
        <v>10000</v>
      </c>
      <c r="G295" s="167"/>
      <c r="H295" s="151" t="s">
        <v>799</v>
      </c>
      <c r="I295" s="164"/>
      <c r="J295" s="163"/>
      <c r="K295" s="163"/>
      <c r="L295" s="163"/>
      <c r="M295" s="163"/>
      <c r="N295" s="163"/>
      <c r="O295" s="165"/>
      <c r="P295" s="165"/>
      <c r="Q295" s="165"/>
      <c r="R295" s="165"/>
      <c r="S295" s="165"/>
      <c r="T295" s="165"/>
      <c r="U295" s="165"/>
      <c r="V295" s="166"/>
    </row>
    <row r="296" spans="1:22" ht="28.5" customHeight="1" thickBot="1">
      <c r="F296" s="168">
        <f>SUM(F7:F295)</f>
        <v>18928680.139999993</v>
      </c>
      <c r="G296" s="169">
        <f>SUM(G7:G295)</f>
        <v>92496000</v>
      </c>
    </row>
  </sheetData>
  <mergeCells count="16">
    <mergeCell ref="T4:T5"/>
    <mergeCell ref="A6:D6"/>
    <mergeCell ref="A4:A5"/>
    <mergeCell ref="B4:B5"/>
    <mergeCell ref="H4:H5"/>
    <mergeCell ref="C4:C5"/>
    <mergeCell ref="V4:V5"/>
    <mergeCell ref="I4:I5"/>
    <mergeCell ref="J4:L4"/>
    <mergeCell ref="M4:R4"/>
    <mergeCell ref="D4:D5"/>
    <mergeCell ref="F4:F5"/>
    <mergeCell ref="E4:E5"/>
    <mergeCell ref="G4:G5"/>
    <mergeCell ref="U4:U5"/>
    <mergeCell ref="S4:S5"/>
  </mergeCells>
  <phoneticPr fontId="16" type="noConversion"/>
  <printOptions horizontalCentered="1"/>
  <pageMargins left="0.59055118110236227" right="0.39370078740157483" top="0.59055118110236227" bottom="0.39370078740157483" header="0.51181102362204722" footer="0.51181102362204722"/>
  <pageSetup paperSize="9" scale="85" orientation="landscape" r:id="rId1"/>
  <headerFooter alignWithMargins="0">
    <oddFooter>Strona &amp;P z &amp;N</oddFooter>
  </headerFooter>
  <colBreaks count="1" manualBreakCount="1">
    <brk id="9" max="30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F793"/>
  <sheetViews>
    <sheetView view="pageBreakPreview" zoomScaleNormal="110" zoomScaleSheetLayoutView="100" workbookViewId="0">
      <selection activeCell="F270" sqref="F270"/>
    </sheetView>
  </sheetViews>
  <sheetFormatPr defaultRowHeight="12.75"/>
  <cols>
    <col min="1" max="1" width="5.5703125" style="10" customWidth="1"/>
    <col min="2" max="2" width="47.5703125" style="19" customWidth="1"/>
    <col min="3" max="3" width="10.85546875" style="12" customWidth="1"/>
    <col min="4" max="4" width="18.42578125" style="26" customWidth="1"/>
    <col min="5" max="5" width="12.140625" style="10" bestFit="1" customWidth="1"/>
    <col min="6" max="6" width="11.140625" style="10" customWidth="1"/>
    <col min="7" max="16384" width="9.140625" style="10"/>
  </cols>
  <sheetData>
    <row r="1" spans="1:4">
      <c r="A1" s="18" t="s">
        <v>72</v>
      </c>
      <c r="D1" s="34"/>
    </row>
    <row r="3" spans="1:4" ht="19.5" customHeight="1">
      <c r="A3" s="255" t="s">
        <v>1</v>
      </c>
      <c r="B3" s="255"/>
      <c r="C3" s="255"/>
      <c r="D3" s="255"/>
    </row>
    <row r="4" spans="1:4" ht="31.5" customHeight="1">
      <c r="A4" s="3" t="s">
        <v>21</v>
      </c>
      <c r="B4" s="3" t="s">
        <v>29</v>
      </c>
      <c r="C4" s="3" t="s">
        <v>30</v>
      </c>
      <c r="D4" s="42" t="s">
        <v>31</v>
      </c>
    </row>
    <row r="5" spans="1:4" ht="17.25" customHeight="1">
      <c r="A5" s="256" t="s">
        <v>580</v>
      </c>
      <c r="B5" s="257"/>
      <c r="C5" s="257"/>
      <c r="D5" s="258"/>
    </row>
    <row r="6" spans="1:4" s="13" customFormat="1" ht="15.75" customHeight="1">
      <c r="A6" s="2">
        <v>1</v>
      </c>
      <c r="B6" s="10" t="s">
        <v>554</v>
      </c>
      <c r="C6" s="2">
        <v>2015</v>
      </c>
      <c r="D6" s="104">
        <v>2149</v>
      </c>
    </row>
    <row r="7" spans="1:4" s="13" customFormat="1" ht="15.75" customHeight="1">
      <c r="A7" s="2">
        <v>2</v>
      </c>
      <c r="B7" s="1" t="s">
        <v>554</v>
      </c>
      <c r="C7" s="2">
        <v>2015</v>
      </c>
      <c r="D7" s="104">
        <v>2149</v>
      </c>
    </row>
    <row r="8" spans="1:4" s="13" customFormat="1" ht="15.75" customHeight="1">
      <c r="A8" s="2">
        <v>3</v>
      </c>
      <c r="B8" s="1" t="s">
        <v>554</v>
      </c>
      <c r="C8" s="2">
        <v>2015</v>
      </c>
      <c r="D8" s="104">
        <v>2149</v>
      </c>
    </row>
    <row r="9" spans="1:4" s="13" customFormat="1" ht="15.75" customHeight="1">
      <c r="A9" s="2">
        <v>4</v>
      </c>
      <c r="B9" s="1" t="s">
        <v>555</v>
      </c>
      <c r="C9" s="2">
        <v>2015</v>
      </c>
      <c r="D9" s="104">
        <v>699.03</v>
      </c>
    </row>
    <row r="10" spans="1:4" s="13" customFormat="1" ht="15.75" customHeight="1">
      <c r="A10" s="2">
        <v>5</v>
      </c>
      <c r="B10" s="1" t="s">
        <v>556</v>
      </c>
      <c r="C10" s="2">
        <v>2015</v>
      </c>
      <c r="D10" s="104">
        <v>220</v>
      </c>
    </row>
    <row r="11" spans="1:4" s="13" customFormat="1" ht="15.75" customHeight="1">
      <c r="A11" s="2">
        <v>6</v>
      </c>
      <c r="B11" s="1" t="s">
        <v>556</v>
      </c>
      <c r="C11" s="2">
        <v>2015</v>
      </c>
      <c r="D11" s="104">
        <v>220</v>
      </c>
    </row>
    <row r="12" spans="1:4" s="13" customFormat="1" ht="15.75" customHeight="1">
      <c r="A12" s="2">
        <v>7</v>
      </c>
      <c r="B12" s="1" t="s">
        <v>556</v>
      </c>
      <c r="C12" s="2">
        <v>2015</v>
      </c>
      <c r="D12" s="104">
        <v>220</v>
      </c>
    </row>
    <row r="13" spans="1:4" s="13" customFormat="1" ht="15.75" customHeight="1">
      <c r="A13" s="2">
        <v>8</v>
      </c>
      <c r="B13" s="1" t="s">
        <v>556</v>
      </c>
      <c r="C13" s="2">
        <v>2015</v>
      </c>
      <c r="D13" s="104">
        <v>220</v>
      </c>
    </row>
    <row r="14" spans="1:4" s="13" customFormat="1" ht="15.75" customHeight="1">
      <c r="A14" s="2">
        <v>9</v>
      </c>
      <c r="B14" s="1" t="s">
        <v>556</v>
      </c>
      <c r="C14" s="2">
        <v>2015</v>
      </c>
      <c r="D14" s="104">
        <v>220</v>
      </c>
    </row>
    <row r="15" spans="1:4" s="13" customFormat="1" ht="15.75" customHeight="1">
      <c r="A15" s="2">
        <v>10</v>
      </c>
      <c r="B15" s="1" t="s">
        <v>556</v>
      </c>
      <c r="C15" s="2">
        <v>2015</v>
      </c>
      <c r="D15" s="104">
        <v>220</v>
      </c>
    </row>
    <row r="16" spans="1:4" s="13" customFormat="1" ht="15.75" customHeight="1">
      <c r="A16" s="2">
        <v>11</v>
      </c>
      <c r="B16" s="1" t="s">
        <v>557</v>
      </c>
      <c r="C16" s="2">
        <v>2016</v>
      </c>
      <c r="D16" s="104">
        <v>1845</v>
      </c>
    </row>
    <row r="17" spans="1:4" ht="15.75" customHeight="1">
      <c r="A17" s="2">
        <v>12</v>
      </c>
      <c r="B17" s="1" t="s">
        <v>558</v>
      </c>
      <c r="C17" s="2">
        <v>2016</v>
      </c>
      <c r="D17" s="104">
        <v>9717</v>
      </c>
    </row>
    <row r="18" spans="1:4" s="13" customFormat="1" ht="15.75" customHeight="1">
      <c r="A18" s="2">
        <v>13</v>
      </c>
      <c r="B18" s="1" t="s">
        <v>559</v>
      </c>
      <c r="C18" s="2">
        <v>2016</v>
      </c>
      <c r="D18" s="104">
        <v>12915</v>
      </c>
    </row>
    <row r="19" spans="1:4" s="13" customFormat="1" ht="15.75" customHeight="1">
      <c r="A19" s="2">
        <v>14</v>
      </c>
      <c r="B19" s="1" t="s">
        <v>560</v>
      </c>
      <c r="C19" s="2">
        <v>2016</v>
      </c>
      <c r="D19" s="104">
        <v>1590</v>
      </c>
    </row>
    <row r="20" spans="1:4" s="13" customFormat="1" ht="15.75" customHeight="1">
      <c r="A20" s="2">
        <v>15</v>
      </c>
      <c r="B20" s="1" t="s">
        <v>561</v>
      </c>
      <c r="C20" s="2">
        <v>2016</v>
      </c>
      <c r="D20" s="104">
        <v>5335.3</v>
      </c>
    </row>
    <row r="21" spans="1:4" s="13" customFormat="1" ht="25.5">
      <c r="A21" s="2">
        <v>16</v>
      </c>
      <c r="B21" s="75" t="s">
        <v>562</v>
      </c>
      <c r="C21" s="72">
        <v>2017</v>
      </c>
      <c r="D21" s="105">
        <v>12915</v>
      </c>
    </row>
    <row r="22" spans="1:4" s="13" customFormat="1" ht="16.5" customHeight="1">
      <c r="A22" s="2">
        <v>17</v>
      </c>
      <c r="B22" s="75" t="s">
        <v>563</v>
      </c>
      <c r="C22" s="72">
        <v>2017</v>
      </c>
      <c r="D22" s="105">
        <v>1660.5</v>
      </c>
    </row>
    <row r="23" spans="1:4" s="13" customFormat="1" ht="16.5" customHeight="1">
      <c r="A23" s="2">
        <v>18</v>
      </c>
      <c r="B23" s="75" t="s">
        <v>564</v>
      </c>
      <c r="C23" s="72">
        <v>2017</v>
      </c>
      <c r="D23" s="105">
        <v>3400</v>
      </c>
    </row>
    <row r="24" spans="1:4" s="13" customFormat="1" ht="16.5" customHeight="1">
      <c r="A24" s="2">
        <v>19</v>
      </c>
      <c r="B24" s="75" t="s">
        <v>565</v>
      </c>
      <c r="C24" s="72">
        <v>2017</v>
      </c>
      <c r="D24" s="105">
        <v>6949.5</v>
      </c>
    </row>
    <row r="25" spans="1:4" s="13" customFormat="1" ht="16.5" customHeight="1">
      <c r="A25" s="2">
        <v>20</v>
      </c>
      <c r="B25" s="75" t="s">
        <v>566</v>
      </c>
      <c r="C25" s="72">
        <v>2018</v>
      </c>
      <c r="D25" s="105">
        <v>2169</v>
      </c>
    </row>
    <row r="26" spans="1:4" s="13" customFormat="1" ht="16.5" customHeight="1">
      <c r="A26" s="2">
        <v>21</v>
      </c>
      <c r="B26" s="75" t="s">
        <v>566</v>
      </c>
      <c r="C26" s="72">
        <v>2018</v>
      </c>
      <c r="D26" s="105">
        <v>2169</v>
      </c>
    </row>
    <row r="27" spans="1:4" s="13" customFormat="1" ht="16.5" customHeight="1">
      <c r="A27" s="2">
        <v>22</v>
      </c>
      <c r="B27" s="75" t="s">
        <v>566</v>
      </c>
      <c r="C27" s="72">
        <v>2018</v>
      </c>
      <c r="D27" s="105">
        <v>2169</v>
      </c>
    </row>
    <row r="28" spans="1:4" s="13" customFormat="1" ht="16.5" customHeight="1">
      <c r="A28" s="2">
        <v>23</v>
      </c>
      <c r="B28" s="75" t="s">
        <v>566</v>
      </c>
      <c r="C28" s="72">
        <v>2018</v>
      </c>
      <c r="D28" s="105">
        <v>2169</v>
      </c>
    </row>
    <row r="29" spans="1:4" s="13" customFormat="1" ht="16.5" customHeight="1">
      <c r="A29" s="2">
        <v>24</v>
      </c>
      <c r="B29" s="75" t="s">
        <v>566</v>
      </c>
      <c r="C29" s="72">
        <v>2018</v>
      </c>
      <c r="D29" s="105">
        <v>2169</v>
      </c>
    </row>
    <row r="30" spans="1:4" s="13" customFormat="1" ht="16.5" customHeight="1">
      <c r="A30" s="2">
        <v>25</v>
      </c>
      <c r="B30" s="75" t="s">
        <v>566</v>
      </c>
      <c r="C30" s="72">
        <v>2018</v>
      </c>
      <c r="D30" s="105">
        <v>2169</v>
      </c>
    </row>
    <row r="31" spans="1:4" s="13" customFormat="1" ht="16.5" customHeight="1">
      <c r="A31" s="2">
        <v>26</v>
      </c>
      <c r="B31" s="75" t="s">
        <v>567</v>
      </c>
      <c r="C31" s="72">
        <v>2018</v>
      </c>
      <c r="D31" s="105">
        <v>560</v>
      </c>
    </row>
    <row r="32" spans="1:4" s="13" customFormat="1" ht="16.5" customHeight="1">
      <c r="A32" s="2">
        <v>27</v>
      </c>
      <c r="B32" s="75" t="s">
        <v>568</v>
      </c>
      <c r="C32" s="72">
        <v>2018</v>
      </c>
      <c r="D32" s="105">
        <v>1690</v>
      </c>
    </row>
    <row r="33" spans="1:4" s="13" customFormat="1" ht="16.5" customHeight="1">
      <c r="A33" s="2">
        <v>28</v>
      </c>
      <c r="B33" s="75" t="s">
        <v>569</v>
      </c>
      <c r="C33" s="72">
        <v>2018</v>
      </c>
      <c r="D33" s="105">
        <v>329</v>
      </c>
    </row>
    <row r="34" spans="1:4" s="13" customFormat="1" ht="16.5" customHeight="1">
      <c r="A34" s="2">
        <v>29</v>
      </c>
      <c r="B34" s="75" t="s">
        <v>570</v>
      </c>
      <c r="C34" s="72">
        <v>2018</v>
      </c>
      <c r="D34" s="105">
        <v>1685.1</v>
      </c>
    </row>
    <row r="35" spans="1:4" s="13" customFormat="1" ht="16.5" customHeight="1">
      <c r="A35" s="2">
        <v>30</v>
      </c>
      <c r="B35" s="75" t="s">
        <v>571</v>
      </c>
      <c r="C35" s="72">
        <v>2018</v>
      </c>
      <c r="D35" s="105">
        <v>15990</v>
      </c>
    </row>
    <row r="36" spans="1:4" s="13" customFormat="1" ht="27" customHeight="1">
      <c r="A36" s="2">
        <v>31</v>
      </c>
      <c r="B36" s="75" t="s">
        <v>572</v>
      </c>
      <c r="C36" s="72">
        <v>2018</v>
      </c>
      <c r="D36" s="105">
        <v>3499.35</v>
      </c>
    </row>
    <row r="37" spans="1:4" s="13" customFormat="1" ht="17.25" customHeight="1">
      <c r="A37" s="2">
        <v>32</v>
      </c>
      <c r="B37" s="75" t="s">
        <v>573</v>
      </c>
      <c r="C37" s="72">
        <v>2018</v>
      </c>
      <c r="D37" s="105">
        <v>506</v>
      </c>
    </row>
    <row r="38" spans="1:4" s="13" customFormat="1" ht="17.25" customHeight="1">
      <c r="A38" s="2">
        <v>33</v>
      </c>
      <c r="B38" s="75" t="s">
        <v>574</v>
      </c>
      <c r="C38" s="72">
        <v>2018</v>
      </c>
      <c r="D38" s="105">
        <v>1690</v>
      </c>
    </row>
    <row r="39" spans="1:4" s="13" customFormat="1" ht="17.25" customHeight="1">
      <c r="A39" s="2">
        <v>34</v>
      </c>
      <c r="B39" s="75" t="s">
        <v>575</v>
      </c>
      <c r="C39" s="72">
        <v>2018</v>
      </c>
      <c r="D39" s="105">
        <v>499</v>
      </c>
    </row>
    <row r="40" spans="1:4" s="13" customFormat="1" ht="17.25" customHeight="1">
      <c r="A40" s="2">
        <v>35</v>
      </c>
      <c r="B40" s="75" t="s">
        <v>575</v>
      </c>
      <c r="C40" s="72">
        <v>2018</v>
      </c>
      <c r="D40" s="105">
        <v>499</v>
      </c>
    </row>
    <row r="41" spans="1:4" s="13" customFormat="1" ht="17.25" customHeight="1">
      <c r="A41" s="2">
        <v>36</v>
      </c>
      <c r="B41" s="75" t="s">
        <v>575</v>
      </c>
      <c r="C41" s="72">
        <v>2018</v>
      </c>
      <c r="D41" s="105">
        <v>499</v>
      </c>
    </row>
    <row r="42" spans="1:4" s="13" customFormat="1" ht="17.25" customHeight="1">
      <c r="A42" s="2">
        <v>37</v>
      </c>
      <c r="B42" s="75" t="s">
        <v>575</v>
      </c>
      <c r="C42" s="72">
        <v>2018</v>
      </c>
      <c r="D42" s="105">
        <v>499</v>
      </c>
    </row>
    <row r="43" spans="1:4" s="13" customFormat="1" ht="17.25" customHeight="1">
      <c r="A43" s="2">
        <v>38</v>
      </c>
      <c r="B43" s="75" t="s">
        <v>576</v>
      </c>
      <c r="C43" s="72">
        <v>2018</v>
      </c>
      <c r="D43" s="105">
        <v>410.31</v>
      </c>
    </row>
    <row r="44" spans="1:4" s="13" customFormat="1" ht="17.25" customHeight="1">
      <c r="A44" s="2">
        <v>39</v>
      </c>
      <c r="B44" s="75" t="s">
        <v>577</v>
      </c>
      <c r="C44" s="72">
        <v>2019</v>
      </c>
      <c r="D44" s="105">
        <v>530</v>
      </c>
    </row>
    <row r="45" spans="1:4" s="13" customFormat="1" ht="17.25" customHeight="1">
      <c r="A45" s="2">
        <v>40</v>
      </c>
      <c r="B45" s="75" t="s">
        <v>578</v>
      </c>
      <c r="C45" s="72">
        <v>2019</v>
      </c>
      <c r="D45" s="105">
        <v>549</v>
      </c>
    </row>
    <row r="46" spans="1:4" s="13" customFormat="1" ht="14.25" customHeight="1">
      <c r="A46" s="2">
        <v>41</v>
      </c>
      <c r="B46" s="75" t="s">
        <v>578</v>
      </c>
      <c r="C46" s="72">
        <v>2019</v>
      </c>
      <c r="D46" s="105">
        <v>549</v>
      </c>
    </row>
    <row r="47" spans="1:4" s="13" customFormat="1" ht="15.75" customHeight="1">
      <c r="A47" s="2">
        <v>42</v>
      </c>
      <c r="B47" s="144" t="s">
        <v>579</v>
      </c>
      <c r="C47" s="72">
        <v>2019</v>
      </c>
      <c r="D47" s="105">
        <v>599</v>
      </c>
    </row>
    <row r="48" spans="1:4" s="13" customFormat="1" ht="12" customHeight="1">
      <c r="A48" s="2"/>
      <c r="B48" s="16" t="s">
        <v>0</v>
      </c>
      <c r="C48" s="2"/>
      <c r="D48" s="36">
        <f>SUM(D6:D47)</f>
        <v>108390.09000000001</v>
      </c>
    </row>
    <row r="49" spans="1:4" s="13" customFormat="1" ht="17.25" customHeight="1">
      <c r="A49" s="252" t="s">
        <v>663</v>
      </c>
      <c r="B49" s="252"/>
      <c r="C49" s="252"/>
      <c r="D49" s="253"/>
    </row>
    <row r="50" spans="1:4" s="13" customFormat="1" ht="17.25" customHeight="1">
      <c r="A50" s="2">
        <v>1</v>
      </c>
      <c r="B50" s="1" t="s">
        <v>665</v>
      </c>
      <c r="C50" s="2">
        <v>2014</v>
      </c>
      <c r="D50" s="33">
        <v>1893.44</v>
      </c>
    </row>
    <row r="51" spans="1:4" s="13" customFormat="1" ht="19.5" customHeight="1">
      <c r="A51" s="2">
        <v>2</v>
      </c>
      <c r="B51" s="1" t="s">
        <v>666</v>
      </c>
      <c r="C51" s="2">
        <v>2014</v>
      </c>
      <c r="D51" s="33">
        <v>2340</v>
      </c>
    </row>
    <row r="52" spans="1:4" s="13" customFormat="1" ht="25.5">
      <c r="A52" s="2">
        <v>3</v>
      </c>
      <c r="B52" s="1" t="s">
        <v>667</v>
      </c>
      <c r="C52" s="2">
        <v>2017</v>
      </c>
      <c r="D52" s="33">
        <v>3450</v>
      </c>
    </row>
    <row r="53" spans="1:4" s="13" customFormat="1" ht="25.5">
      <c r="A53" s="2">
        <v>4</v>
      </c>
      <c r="B53" s="1" t="s">
        <v>668</v>
      </c>
      <c r="C53" s="2">
        <v>2017</v>
      </c>
      <c r="D53" s="33">
        <v>3598</v>
      </c>
    </row>
    <row r="54" spans="1:4" ht="19.5" customHeight="1">
      <c r="A54" s="2">
        <v>5</v>
      </c>
      <c r="B54" s="1" t="s">
        <v>669</v>
      </c>
      <c r="C54" s="2">
        <v>2017</v>
      </c>
      <c r="D54" s="33">
        <v>229</v>
      </c>
    </row>
    <row r="55" spans="1:4" ht="25.5">
      <c r="A55" s="2">
        <v>6</v>
      </c>
      <c r="B55" s="1" t="s">
        <v>670</v>
      </c>
      <c r="C55" s="2">
        <v>2018</v>
      </c>
      <c r="D55" s="33">
        <v>918</v>
      </c>
    </row>
    <row r="56" spans="1:4" ht="19.5" customHeight="1">
      <c r="A56" s="2">
        <v>7</v>
      </c>
      <c r="B56" s="1" t="s">
        <v>671</v>
      </c>
      <c r="C56" s="2">
        <v>2018</v>
      </c>
      <c r="D56" s="33">
        <v>369</v>
      </c>
    </row>
    <row r="57" spans="1:4" ht="25.5">
      <c r="A57" s="2">
        <v>8</v>
      </c>
      <c r="B57" s="1" t="s">
        <v>672</v>
      </c>
      <c r="C57" s="2">
        <v>2019</v>
      </c>
      <c r="D57" s="33">
        <v>1906.5</v>
      </c>
    </row>
    <row r="58" spans="1:4">
      <c r="A58" s="248" t="s">
        <v>0</v>
      </c>
      <c r="B58" s="249"/>
      <c r="C58" s="250"/>
      <c r="D58" s="36">
        <f>SUM(D50:D57)</f>
        <v>14703.94</v>
      </c>
    </row>
    <row r="59" spans="1:4">
      <c r="A59" s="251" t="s">
        <v>673</v>
      </c>
      <c r="B59" s="251"/>
      <c r="C59" s="251"/>
      <c r="D59" s="251"/>
    </row>
    <row r="60" spans="1:4" ht="25.5">
      <c r="A60" s="2">
        <v>1</v>
      </c>
      <c r="B60" s="1" t="s">
        <v>674</v>
      </c>
      <c r="C60" s="2">
        <v>2015</v>
      </c>
      <c r="D60" s="33">
        <v>5173.7</v>
      </c>
    </row>
    <row r="61" spans="1:4" ht="17.25" customHeight="1">
      <c r="A61" s="2">
        <v>2</v>
      </c>
      <c r="B61" s="1" t="s">
        <v>675</v>
      </c>
      <c r="C61" s="2">
        <v>2015</v>
      </c>
      <c r="D61" s="33">
        <v>229</v>
      </c>
    </row>
    <row r="62" spans="1:4" ht="17.25" customHeight="1">
      <c r="A62" s="2">
        <v>3</v>
      </c>
      <c r="B62" s="1" t="s">
        <v>676</v>
      </c>
      <c r="C62" s="2">
        <v>2016</v>
      </c>
      <c r="D62" s="33">
        <v>5009</v>
      </c>
    </row>
    <row r="63" spans="1:4" ht="17.25" customHeight="1">
      <c r="A63" s="2">
        <v>4</v>
      </c>
      <c r="B63" s="1" t="s">
        <v>677</v>
      </c>
      <c r="C63" s="2">
        <v>2017</v>
      </c>
      <c r="D63" s="33">
        <v>619</v>
      </c>
    </row>
    <row r="64" spans="1:4" ht="25.5">
      <c r="A64" s="2">
        <v>5</v>
      </c>
      <c r="B64" s="1" t="s">
        <v>678</v>
      </c>
      <c r="C64" s="2">
        <v>2017</v>
      </c>
      <c r="D64" s="33">
        <v>789</v>
      </c>
    </row>
    <row r="65" spans="1:6" s="18" customFormat="1" ht="17.25" customHeight="1">
      <c r="A65" s="2">
        <v>6</v>
      </c>
      <c r="B65" s="1" t="s">
        <v>679</v>
      </c>
      <c r="C65" s="2">
        <v>2017</v>
      </c>
      <c r="D65" s="33">
        <v>3800</v>
      </c>
    </row>
    <row r="66" spans="1:6" s="13" customFormat="1" ht="17.25" customHeight="1">
      <c r="A66" s="2">
        <v>7</v>
      </c>
      <c r="B66" s="1" t="s">
        <v>680</v>
      </c>
      <c r="C66" s="2">
        <v>2017</v>
      </c>
      <c r="D66" s="33">
        <v>749</v>
      </c>
    </row>
    <row r="67" spans="1:6" ht="17.25" customHeight="1">
      <c r="A67" s="2">
        <v>8</v>
      </c>
      <c r="B67" s="1" t="s">
        <v>681</v>
      </c>
      <c r="C67" s="2">
        <v>2017</v>
      </c>
      <c r="D67" s="33">
        <v>17500</v>
      </c>
    </row>
    <row r="68" spans="1:6" ht="17.25" customHeight="1">
      <c r="A68" s="2">
        <v>9</v>
      </c>
      <c r="B68" s="1" t="s">
        <v>682</v>
      </c>
      <c r="C68" s="2">
        <v>2018</v>
      </c>
      <c r="D68" s="33">
        <v>349</v>
      </c>
    </row>
    <row r="69" spans="1:6" ht="25.5">
      <c r="A69" s="2">
        <v>10</v>
      </c>
      <c r="B69" s="1" t="s">
        <v>683</v>
      </c>
      <c r="C69" s="2">
        <v>2018</v>
      </c>
      <c r="D69" s="33">
        <v>729</v>
      </c>
    </row>
    <row r="70" spans="1:6" ht="18.75" customHeight="1">
      <c r="A70" s="2">
        <v>11</v>
      </c>
      <c r="B70" s="1" t="s">
        <v>684</v>
      </c>
      <c r="C70" s="2">
        <v>2018</v>
      </c>
      <c r="D70" s="33">
        <v>438</v>
      </c>
    </row>
    <row r="71" spans="1:6" ht="18.75" customHeight="1">
      <c r="A71" s="2">
        <v>12</v>
      </c>
      <c r="B71" s="1" t="s">
        <v>685</v>
      </c>
      <c r="C71" s="2">
        <v>2018</v>
      </c>
      <c r="D71" s="33">
        <v>599</v>
      </c>
    </row>
    <row r="72" spans="1:6" ht="18.75" customHeight="1">
      <c r="A72" s="2">
        <v>13</v>
      </c>
      <c r="B72" s="1" t="s">
        <v>686</v>
      </c>
      <c r="C72" s="2">
        <v>2018</v>
      </c>
      <c r="D72" s="33">
        <v>1980</v>
      </c>
    </row>
    <row r="73" spans="1:6" ht="18.75" customHeight="1">
      <c r="A73" s="2">
        <v>14</v>
      </c>
      <c r="B73" s="1" t="s">
        <v>687</v>
      </c>
      <c r="C73" s="2">
        <v>2019</v>
      </c>
      <c r="D73" s="33">
        <v>9349.59</v>
      </c>
    </row>
    <row r="74" spans="1:6">
      <c r="A74" s="248" t="s">
        <v>0</v>
      </c>
      <c r="B74" s="249"/>
      <c r="C74" s="250"/>
      <c r="D74" s="36">
        <f>SUM(D60:D73)</f>
        <v>47313.289999999994</v>
      </c>
    </row>
    <row r="75" spans="1:6" ht="15.75" customHeight="1">
      <c r="A75" s="251" t="s">
        <v>688</v>
      </c>
      <c r="B75" s="251"/>
      <c r="C75" s="251"/>
      <c r="D75" s="251"/>
    </row>
    <row r="76" spans="1:6" ht="16.5" customHeight="1">
      <c r="A76" s="2">
        <v>1</v>
      </c>
      <c r="B76" s="1" t="s">
        <v>689</v>
      </c>
      <c r="C76" s="2">
        <v>2015</v>
      </c>
      <c r="D76" s="33">
        <v>2545</v>
      </c>
    </row>
    <row r="77" spans="1:6" s="13" customFormat="1" ht="16.5" customHeight="1">
      <c r="A77" s="126">
        <v>2</v>
      </c>
      <c r="B77" s="1" t="s">
        <v>690</v>
      </c>
      <c r="C77" s="2">
        <v>2016</v>
      </c>
      <c r="D77" s="33">
        <v>1500</v>
      </c>
      <c r="F77" s="14"/>
    </row>
    <row r="78" spans="1:6" s="13" customFormat="1" ht="25.5">
      <c r="A78" s="2">
        <v>3</v>
      </c>
      <c r="B78" s="1" t="s">
        <v>691</v>
      </c>
      <c r="C78" s="2">
        <v>2018</v>
      </c>
      <c r="D78" s="33">
        <v>9300</v>
      </c>
      <c r="F78" s="14"/>
    </row>
    <row r="79" spans="1:6" s="13" customFormat="1" ht="15.75" customHeight="1">
      <c r="A79" s="2">
        <v>4</v>
      </c>
      <c r="B79" s="1" t="s">
        <v>692</v>
      </c>
      <c r="C79" s="2">
        <v>2018</v>
      </c>
      <c r="D79" s="33">
        <v>8202</v>
      </c>
      <c r="F79" s="14"/>
    </row>
    <row r="80" spans="1:6" s="13" customFormat="1" ht="15.75" customHeight="1">
      <c r="A80" s="126">
        <v>5</v>
      </c>
      <c r="B80" s="1" t="s">
        <v>693</v>
      </c>
      <c r="C80" s="2">
        <v>2018</v>
      </c>
      <c r="D80" s="33">
        <v>1660.5</v>
      </c>
    </row>
    <row r="81" spans="1:4" s="13" customFormat="1" ht="25.5">
      <c r="A81" s="2">
        <v>6</v>
      </c>
      <c r="B81" s="1" t="s">
        <v>694</v>
      </c>
      <c r="C81" s="2">
        <v>2018</v>
      </c>
      <c r="D81" s="33">
        <v>3000</v>
      </c>
    </row>
    <row r="82" spans="1:4" s="13" customFormat="1" ht="18" customHeight="1">
      <c r="A82" s="2">
        <v>7</v>
      </c>
      <c r="B82" s="1" t="s">
        <v>695</v>
      </c>
      <c r="C82" s="2">
        <v>2018</v>
      </c>
      <c r="D82" s="33">
        <v>3000</v>
      </c>
    </row>
    <row r="83" spans="1:4" s="13" customFormat="1" ht="16.5" customHeight="1">
      <c r="A83" s="248" t="s">
        <v>0</v>
      </c>
      <c r="B83" s="249"/>
      <c r="C83" s="250"/>
      <c r="D83" s="36">
        <f>SUM(D76:D82)</f>
        <v>29207.5</v>
      </c>
    </row>
    <row r="84" spans="1:4" s="13" customFormat="1" ht="16.5" customHeight="1">
      <c r="A84" s="251" t="s">
        <v>696</v>
      </c>
      <c r="B84" s="251"/>
      <c r="C84" s="251"/>
      <c r="D84" s="251"/>
    </row>
    <row r="85" spans="1:4" s="13" customFormat="1" ht="18.75" customHeight="1">
      <c r="A85" s="2">
        <v>1</v>
      </c>
      <c r="B85" s="1" t="s">
        <v>697</v>
      </c>
      <c r="C85" s="2">
        <v>2015</v>
      </c>
      <c r="D85" s="33">
        <v>439</v>
      </c>
    </row>
    <row r="86" spans="1:4" s="13" customFormat="1" ht="18.75" customHeight="1">
      <c r="A86" s="2">
        <v>2</v>
      </c>
      <c r="B86" s="1" t="s">
        <v>698</v>
      </c>
      <c r="C86" s="2">
        <v>2015</v>
      </c>
      <c r="D86" s="33">
        <v>1404.98</v>
      </c>
    </row>
    <row r="87" spans="1:4" s="13" customFormat="1" ht="18.75" customHeight="1">
      <c r="A87" s="2">
        <v>3</v>
      </c>
      <c r="B87" s="1" t="s">
        <v>699</v>
      </c>
      <c r="C87" s="2">
        <v>2015</v>
      </c>
      <c r="D87" s="33">
        <v>499</v>
      </c>
    </row>
    <row r="88" spans="1:4" s="13" customFormat="1" ht="18.75" customHeight="1">
      <c r="A88" s="2">
        <v>4</v>
      </c>
      <c r="B88" s="1" t="s">
        <v>700</v>
      </c>
      <c r="C88" s="2">
        <v>2016</v>
      </c>
      <c r="D88" s="33">
        <v>240</v>
      </c>
    </row>
    <row r="89" spans="1:4" s="13" customFormat="1" ht="18.75" customHeight="1">
      <c r="A89" s="2">
        <v>5</v>
      </c>
      <c r="B89" s="1" t="s">
        <v>701</v>
      </c>
      <c r="C89" s="2">
        <v>2018</v>
      </c>
      <c r="D89" s="127">
        <v>798</v>
      </c>
    </row>
    <row r="90" spans="1:4" s="13" customFormat="1" ht="18.75" customHeight="1">
      <c r="A90" s="2">
        <v>6</v>
      </c>
      <c r="B90" s="1" t="s">
        <v>702</v>
      </c>
      <c r="C90" s="2">
        <v>2018</v>
      </c>
      <c r="D90" s="127">
        <v>906</v>
      </c>
    </row>
    <row r="91" spans="1:4" s="13" customFormat="1" ht="18.75" customHeight="1">
      <c r="A91" s="2">
        <v>7</v>
      </c>
      <c r="B91" s="1" t="s">
        <v>703</v>
      </c>
      <c r="C91" s="2">
        <v>2018</v>
      </c>
      <c r="D91" s="127">
        <v>699</v>
      </c>
    </row>
    <row r="92" spans="1:4" s="13" customFormat="1" ht="15.75" customHeight="1">
      <c r="A92" s="248" t="s">
        <v>0</v>
      </c>
      <c r="B92" s="249"/>
      <c r="C92" s="250"/>
      <c r="D92" s="36">
        <f>SUM(D85:D91)</f>
        <v>4985.9799999999996</v>
      </c>
    </row>
    <row r="93" spans="1:4" s="13" customFormat="1">
      <c r="A93" s="251" t="s">
        <v>704</v>
      </c>
      <c r="B93" s="251"/>
      <c r="C93" s="251"/>
      <c r="D93" s="251"/>
    </row>
    <row r="94" spans="1:4" s="13" customFormat="1" ht="17.25" customHeight="1">
      <c r="A94" s="2">
        <v>1</v>
      </c>
      <c r="B94" s="1" t="s">
        <v>705</v>
      </c>
      <c r="C94" s="2">
        <v>2015</v>
      </c>
      <c r="D94" s="33">
        <v>1098</v>
      </c>
    </row>
    <row r="95" spans="1:4" s="13" customFormat="1" ht="17.25" customHeight="1">
      <c r="A95" s="2">
        <v>2</v>
      </c>
      <c r="B95" s="1" t="s">
        <v>706</v>
      </c>
      <c r="C95" s="2">
        <v>2017</v>
      </c>
      <c r="D95" s="33">
        <v>3509.1</v>
      </c>
    </row>
    <row r="96" spans="1:4" s="13" customFormat="1" ht="25.5">
      <c r="A96" s="2">
        <v>3</v>
      </c>
      <c r="B96" s="1" t="s">
        <v>707</v>
      </c>
      <c r="C96" s="2">
        <v>2017</v>
      </c>
      <c r="D96" s="33">
        <v>15028.2</v>
      </c>
    </row>
    <row r="97" spans="1:4" s="13" customFormat="1" ht="25.5">
      <c r="A97" s="2">
        <v>4</v>
      </c>
      <c r="B97" s="1" t="s">
        <v>708</v>
      </c>
      <c r="C97" s="2">
        <v>2017</v>
      </c>
      <c r="D97" s="33">
        <v>1599</v>
      </c>
    </row>
    <row r="98" spans="1:4" s="13" customFormat="1" ht="18" customHeight="1">
      <c r="A98" s="2">
        <v>5</v>
      </c>
      <c r="B98" s="1" t="s">
        <v>709</v>
      </c>
      <c r="C98" s="2">
        <v>2017</v>
      </c>
      <c r="D98" s="33">
        <v>1966.77</v>
      </c>
    </row>
    <row r="99" spans="1:4" s="13" customFormat="1" ht="18" customHeight="1">
      <c r="A99" s="2">
        <v>6</v>
      </c>
      <c r="B99" s="1" t="s">
        <v>710</v>
      </c>
      <c r="C99" s="2">
        <v>2017</v>
      </c>
      <c r="D99" s="33">
        <v>713.82</v>
      </c>
    </row>
    <row r="100" spans="1:4" s="13" customFormat="1" ht="18" customHeight="1">
      <c r="A100" s="2">
        <v>7</v>
      </c>
      <c r="B100" s="1" t="s">
        <v>711</v>
      </c>
      <c r="C100" s="2">
        <v>2018</v>
      </c>
      <c r="D100" s="33">
        <v>573.70000000000005</v>
      </c>
    </row>
    <row r="101" spans="1:4" s="13" customFormat="1" ht="38.25" customHeight="1">
      <c r="A101" s="2">
        <v>8</v>
      </c>
      <c r="B101" s="1" t="s">
        <v>712</v>
      </c>
      <c r="C101" s="2">
        <v>2018</v>
      </c>
      <c r="D101" s="33">
        <v>3689.44</v>
      </c>
    </row>
    <row r="102" spans="1:4" s="13" customFormat="1" ht="16.5" customHeight="1">
      <c r="A102" s="240" t="s">
        <v>0</v>
      </c>
      <c r="B102" s="240"/>
      <c r="C102" s="240"/>
      <c r="D102" s="36">
        <f>SUM(D94:D101)</f>
        <v>28178.030000000002</v>
      </c>
    </row>
    <row r="103" spans="1:4" s="13" customFormat="1" ht="15.75" customHeight="1">
      <c r="A103" s="251" t="s">
        <v>713</v>
      </c>
      <c r="B103" s="251"/>
      <c r="C103" s="251"/>
      <c r="D103" s="251"/>
    </row>
    <row r="104" spans="1:4" s="13" customFormat="1" ht="25.5">
      <c r="A104" s="2">
        <v>1</v>
      </c>
      <c r="B104" s="1" t="s">
        <v>714</v>
      </c>
      <c r="C104" s="2">
        <v>2018</v>
      </c>
      <c r="D104" s="33">
        <v>5900</v>
      </c>
    </row>
    <row r="105" spans="1:4" s="13" customFormat="1" ht="16.5" customHeight="1">
      <c r="A105" s="2">
        <v>2</v>
      </c>
      <c r="B105" s="1" t="s">
        <v>715</v>
      </c>
      <c r="C105" s="2">
        <v>2018</v>
      </c>
      <c r="D105" s="33">
        <v>5400</v>
      </c>
    </row>
    <row r="106" spans="1:4" s="13" customFormat="1" ht="17.25" customHeight="1">
      <c r="A106" s="2">
        <v>3</v>
      </c>
      <c r="B106" s="1" t="s">
        <v>716</v>
      </c>
      <c r="C106" s="2">
        <v>2018</v>
      </c>
      <c r="D106" s="33">
        <v>8600</v>
      </c>
    </row>
    <row r="107" spans="1:4" s="13" customFormat="1">
      <c r="A107" s="2"/>
      <c r="B107" s="1"/>
      <c r="C107" s="2"/>
      <c r="D107" s="36">
        <f>SUM(D104:D106)</f>
        <v>19900</v>
      </c>
    </row>
    <row r="108" spans="1:4" s="13" customFormat="1" ht="15" customHeight="1">
      <c r="A108" s="251" t="s">
        <v>717</v>
      </c>
      <c r="B108" s="251"/>
      <c r="C108" s="251"/>
      <c r="D108" s="251"/>
    </row>
    <row r="109" spans="1:4" s="13" customFormat="1" ht="17.25" customHeight="1">
      <c r="A109" s="2">
        <v>1</v>
      </c>
      <c r="B109" s="1" t="s">
        <v>718</v>
      </c>
      <c r="C109" s="2">
        <v>2015</v>
      </c>
      <c r="D109" s="33">
        <v>2350</v>
      </c>
    </row>
    <row r="110" spans="1:4" s="13" customFormat="1" ht="17.25" customHeight="1">
      <c r="A110" s="2">
        <v>2</v>
      </c>
      <c r="B110" s="1" t="s">
        <v>719</v>
      </c>
      <c r="C110" s="2">
        <v>2018</v>
      </c>
      <c r="D110" s="33">
        <v>220</v>
      </c>
    </row>
    <row r="111" spans="1:4" s="13" customFormat="1" ht="17.25" customHeight="1">
      <c r="A111" s="2">
        <v>3</v>
      </c>
      <c r="B111" s="1" t="s">
        <v>720</v>
      </c>
      <c r="C111" s="2">
        <v>2018</v>
      </c>
      <c r="D111" s="33">
        <v>500</v>
      </c>
    </row>
    <row r="112" spans="1:4" s="13" customFormat="1">
      <c r="A112" s="248" t="s">
        <v>0</v>
      </c>
      <c r="B112" s="249"/>
      <c r="C112" s="250"/>
      <c r="D112" s="36">
        <f>SUM(D109:D111)</f>
        <v>3070</v>
      </c>
    </row>
    <row r="113" spans="1:4" s="13" customFormat="1">
      <c r="A113" s="251" t="s">
        <v>721</v>
      </c>
      <c r="B113" s="251"/>
      <c r="C113" s="251"/>
      <c r="D113" s="251"/>
    </row>
    <row r="114" spans="1:4" s="13" customFormat="1" ht="25.5">
      <c r="A114" s="2">
        <v>1</v>
      </c>
      <c r="B114" s="1" t="s">
        <v>722</v>
      </c>
      <c r="C114" s="2">
        <v>2016</v>
      </c>
      <c r="D114" s="33">
        <v>16250.6</v>
      </c>
    </row>
    <row r="115" spans="1:4" s="13" customFormat="1">
      <c r="A115" s="248" t="s">
        <v>0</v>
      </c>
      <c r="B115" s="249"/>
      <c r="C115" s="250"/>
      <c r="D115" s="36">
        <f>SUM(D114:D114)</f>
        <v>16250.6</v>
      </c>
    </row>
    <row r="116" spans="1:4" s="13" customFormat="1">
      <c r="A116" s="251" t="s">
        <v>723</v>
      </c>
      <c r="B116" s="251"/>
      <c r="C116" s="251"/>
      <c r="D116" s="251"/>
    </row>
    <row r="117" spans="1:4" s="13" customFormat="1" ht="18.75" customHeight="1">
      <c r="A117" s="2">
        <v>1</v>
      </c>
      <c r="B117" s="1" t="s">
        <v>724</v>
      </c>
      <c r="C117" s="2">
        <v>2015</v>
      </c>
      <c r="D117" s="33">
        <v>369</v>
      </c>
    </row>
    <row r="118" spans="1:4" ht="18.75" customHeight="1">
      <c r="A118" s="2">
        <v>2</v>
      </c>
      <c r="B118" s="1" t="s">
        <v>725</v>
      </c>
      <c r="C118" s="2">
        <v>2017</v>
      </c>
      <c r="D118" s="33">
        <v>1357.99</v>
      </c>
    </row>
    <row r="119" spans="1:4" s="13" customFormat="1" ht="18.75" customHeight="1">
      <c r="A119" s="2">
        <v>3</v>
      </c>
      <c r="B119" s="1" t="s">
        <v>726</v>
      </c>
      <c r="C119" s="2">
        <v>2017</v>
      </c>
      <c r="D119" s="33">
        <v>1016.1</v>
      </c>
    </row>
    <row r="120" spans="1:4" s="13" customFormat="1" ht="18.75" customHeight="1">
      <c r="A120" s="2">
        <v>4</v>
      </c>
      <c r="B120" s="1" t="s">
        <v>727</v>
      </c>
      <c r="C120" s="2">
        <v>2017</v>
      </c>
      <c r="D120" s="33">
        <v>1498.88</v>
      </c>
    </row>
    <row r="121" spans="1:4" s="13" customFormat="1" ht="18.75" customHeight="1">
      <c r="A121" s="2">
        <v>5</v>
      </c>
      <c r="B121" s="1" t="s">
        <v>728</v>
      </c>
      <c r="C121" s="2">
        <v>2017</v>
      </c>
      <c r="D121" s="33">
        <v>470</v>
      </c>
    </row>
    <row r="122" spans="1:4" s="13" customFormat="1" ht="18.75" customHeight="1">
      <c r="A122" s="2">
        <v>6</v>
      </c>
      <c r="B122" s="1" t="s">
        <v>729</v>
      </c>
      <c r="C122" s="2">
        <v>2016</v>
      </c>
      <c r="D122" s="33">
        <v>2460</v>
      </c>
    </row>
    <row r="123" spans="1:4" s="13" customFormat="1" ht="18.75" customHeight="1">
      <c r="A123" s="2">
        <v>7</v>
      </c>
      <c r="B123" s="1" t="s">
        <v>730</v>
      </c>
      <c r="C123" s="2">
        <v>2016</v>
      </c>
      <c r="D123" s="33">
        <v>400</v>
      </c>
    </row>
    <row r="124" spans="1:4" s="13" customFormat="1" ht="18.75" customHeight="1">
      <c r="A124" s="2">
        <v>8</v>
      </c>
      <c r="B124" s="1" t="s">
        <v>731</v>
      </c>
      <c r="C124" s="2">
        <v>2016</v>
      </c>
      <c r="D124" s="33">
        <v>290</v>
      </c>
    </row>
    <row r="125" spans="1:4" s="13" customFormat="1" ht="18.75" customHeight="1">
      <c r="A125" s="2">
        <v>9</v>
      </c>
      <c r="B125" s="1" t="s">
        <v>732</v>
      </c>
      <c r="C125" s="2">
        <v>2017</v>
      </c>
      <c r="D125" s="33">
        <v>260</v>
      </c>
    </row>
    <row r="126" spans="1:4" s="13" customFormat="1" ht="18.75" customHeight="1">
      <c r="A126" s="2">
        <v>10</v>
      </c>
      <c r="B126" s="1" t="s">
        <v>733</v>
      </c>
      <c r="C126" s="2">
        <v>2017</v>
      </c>
      <c r="D126" s="33">
        <v>629.9</v>
      </c>
    </row>
    <row r="127" spans="1:4" s="13" customFormat="1" ht="18.75" customHeight="1">
      <c r="A127" s="2">
        <v>11</v>
      </c>
      <c r="B127" s="1" t="s">
        <v>734</v>
      </c>
      <c r="C127" s="2">
        <v>2017</v>
      </c>
      <c r="D127" s="33">
        <v>730</v>
      </c>
    </row>
    <row r="128" spans="1:4" s="13" customFormat="1" ht="18.75" customHeight="1">
      <c r="A128" s="2">
        <v>12</v>
      </c>
      <c r="B128" s="1" t="s">
        <v>735</v>
      </c>
      <c r="C128" s="2">
        <v>2018</v>
      </c>
      <c r="D128" s="33">
        <v>249.99</v>
      </c>
    </row>
    <row r="129" spans="1:4" s="13" customFormat="1" ht="25.5">
      <c r="A129" s="2">
        <v>13</v>
      </c>
      <c r="B129" s="1" t="s">
        <v>736</v>
      </c>
      <c r="C129" s="2">
        <v>2019</v>
      </c>
      <c r="D129" s="33">
        <v>659</v>
      </c>
    </row>
    <row r="130" spans="1:4" ht="13.5" customHeight="1">
      <c r="A130" s="248" t="s">
        <v>0</v>
      </c>
      <c r="B130" s="249"/>
      <c r="C130" s="250"/>
      <c r="D130" s="36">
        <f>SUM(D117:D129)</f>
        <v>10390.86</v>
      </c>
    </row>
    <row r="131" spans="1:4" s="13" customFormat="1" ht="15" customHeight="1">
      <c r="A131" s="251" t="s">
        <v>737</v>
      </c>
      <c r="B131" s="251"/>
      <c r="C131" s="251"/>
      <c r="D131" s="251"/>
    </row>
    <row r="132" spans="1:4" s="13" customFormat="1" ht="15" customHeight="1">
      <c r="A132" s="126">
        <v>1</v>
      </c>
      <c r="B132" s="1" t="s">
        <v>738</v>
      </c>
      <c r="C132" s="2">
        <v>2016</v>
      </c>
      <c r="D132" s="33">
        <v>539</v>
      </c>
    </row>
    <row r="133" spans="1:4" s="13" customFormat="1" ht="19.5" customHeight="1">
      <c r="A133" s="2">
        <v>2</v>
      </c>
      <c r="B133" s="1" t="s">
        <v>739</v>
      </c>
      <c r="C133" s="2">
        <v>2018</v>
      </c>
      <c r="D133" s="33">
        <v>599</v>
      </c>
    </row>
    <row r="134" spans="1:4" s="13" customFormat="1">
      <c r="A134" s="248" t="s">
        <v>0</v>
      </c>
      <c r="B134" s="249"/>
      <c r="C134" s="250"/>
      <c r="D134" s="36">
        <f>SUM(D132:D133)</f>
        <v>1138</v>
      </c>
    </row>
    <row r="135" spans="1:4" s="13" customFormat="1" ht="15" customHeight="1">
      <c r="A135" s="245" t="s">
        <v>740</v>
      </c>
      <c r="B135" s="246"/>
      <c r="C135" s="246"/>
      <c r="D135" s="247"/>
    </row>
    <row r="136" spans="1:4" s="13" customFormat="1" ht="16.5" customHeight="1">
      <c r="A136" s="72">
        <v>1</v>
      </c>
      <c r="B136" s="70" t="s">
        <v>741</v>
      </c>
      <c r="C136" s="72">
        <v>2017</v>
      </c>
      <c r="D136" s="128">
        <v>9932.1</v>
      </c>
    </row>
    <row r="137" spans="1:4" s="13" customFormat="1" ht="16.5" customHeight="1">
      <c r="A137" s="72">
        <v>2</v>
      </c>
      <c r="B137" s="70" t="s">
        <v>742</v>
      </c>
      <c r="C137" s="72">
        <v>2017</v>
      </c>
      <c r="D137" s="128">
        <v>3204.74</v>
      </c>
    </row>
    <row r="138" spans="1:4" s="13" customFormat="1" ht="16.5" customHeight="1">
      <c r="A138" s="129">
        <v>3</v>
      </c>
      <c r="B138" s="70" t="s">
        <v>743</v>
      </c>
      <c r="C138" s="72">
        <v>2017</v>
      </c>
      <c r="D138" s="128">
        <v>351.27</v>
      </c>
    </row>
    <row r="139" spans="1:4" s="13" customFormat="1" ht="16.5" customHeight="1">
      <c r="A139" s="72">
        <v>4</v>
      </c>
      <c r="B139" s="70" t="s">
        <v>744</v>
      </c>
      <c r="C139" s="72">
        <v>2017</v>
      </c>
      <c r="D139" s="128">
        <v>469</v>
      </c>
    </row>
    <row r="140" spans="1:4" s="13" customFormat="1">
      <c r="A140" s="248" t="s">
        <v>0</v>
      </c>
      <c r="B140" s="249"/>
      <c r="C140" s="250"/>
      <c r="D140" s="36">
        <f>SUM(D136:D139)</f>
        <v>13957.11</v>
      </c>
    </row>
    <row r="141" spans="1:4" s="13" customFormat="1" ht="20.25" customHeight="1">
      <c r="A141" s="245" t="s">
        <v>745</v>
      </c>
      <c r="B141" s="246"/>
      <c r="C141" s="246"/>
      <c r="D141" s="247"/>
    </row>
    <row r="142" spans="1:4" s="13" customFormat="1" ht="24" customHeight="1">
      <c r="A142" s="2">
        <v>1</v>
      </c>
      <c r="B142" s="1" t="s">
        <v>746</v>
      </c>
      <c r="C142" s="2">
        <v>2017</v>
      </c>
      <c r="D142" s="33">
        <v>2152.5</v>
      </c>
    </row>
    <row r="143" spans="1:4" s="13" customFormat="1" ht="13.5" customHeight="1">
      <c r="A143" s="248" t="s">
        <v>0</v>
      </c>
      <c r="B143" s="249"/>
      <c r="C143" s="250"/>
      <c r="D143" s="36">
        <f>SUM(D142:D142)</f>
        <v>2152.5</v>
      </c>
    </row>
    <row r="144" spans="1:4" s="13" customFormat="1">
      <c r="A144" s="22"/>
      <c r="B144" s="21"/>
      <c r="C144" s="23"/>
      <c r="D144" s="46"/>
    </row>
    <row r="145" spans="1:6" s="13" customFormat="1" ht="12.75" customHeight="1">
      <c r="A145" s="255" t="s">
        <v>2</v>
      </c>
      <c r="B145" s="255"/>
      <c r="C145" s="255"/>
      <c r="D145" s="255"/>
    </row>
    <row r="146" spans="1:6" s="13" customFormat="1" ht="12.75" customHeight="1">
      <c r="A146" s="3" t="s">
        <v>21</v>
      </c>
      <c r="B146" s="3" t="s">
        <v>29</v>
      </c>
      <c r="C146" s="3" t="s">
        <v>30</v>
      </c>
      <c r="D146" s="42" t="s">
        <v>31</v>
      </c>
    </row>
    <row r="147" spans="1:6" ht="21" customHeight="1">
      <c r="A147" s="259" t="s">
        <v>580</v>
      </c>
      <c r="B147" s="259"/>
      <c r="C147" s="259"/>
      <c r="D147" s="259"/>
    </row>
    <row r="148" spans="1:6" ht="17.25" customHeight="1">
      <c r="A148" s="2">
        <v>1</v>
      </c>
      <c r="B148" s="145" t="s">
        <v>581</v>
      </c>
      <c r="C148" s="17">
        <v>2015</v>
      </c>
      <c r="D148" s="106">
        <v>3927.39</v>
      </c>
    </row>
    <row r="149" spans="1:6" ht="17.25" customHeight="1">
      <c r="A149" s="2">
        <v>2</v>
      </c>
      <c r="B149" s="145" t="s">
        <v>581</v>
      </c>
      <c r="C149" s="17">
        <v>2015</v>
      </c>
      <c r="D149" s="106">
        <v>3927.39</v>
      </c>
    </row>
    <row r="150" spans="1:6" ht="17.25" customHeight="1">
      <c r="A150" s="2">
        <v>3</v>
      </c>
      <c r="B150" s="145" t="s">
        <v>581</v>
      </c>
      <c r="C150" s="17">
        <v>2015</v>
      </c>
      <c r="D150" s="106">
        <v>3927.39</v>
      </c>
    </row>
    <row r="151" spans="1:6" s="18" customFormat="1" ht="17.25" customHeight="1">
      <c r="A151" s="2">
        <v>4</v>
      </c>
      <c r="B151" s="145" t="s">
        <v>581</v>
      </c>
      <c r="C151" s="17">
        <v>2015</v>
      </c>
      <c r="D151" s="106">
        <v>3927.39</v>
      </c>
    </row>
    <row r="152" spans="1:6" s="13" customFormat="1" ht="17.25" customHeight="1">
      <c r="A152" s="2">
        <v>5</v>
      </c>
      <c r="B152" s="145" t="s">
        <v>581</v>
      </c>
      <c r="C152" s="17">
        <v>2015</v>
      </c>
      <c r="D152" s="106">
        <v>3927.39</v>
      </c>
    </row>
    <row r="153" spans="1:6" ht="17.25" customHeight="1">
      <c r="A153" s="2">
        <v>6</v>
      </c>
      <c r="B153" s="145" t="s">
        <v>581</v>
      </c>
      <c r="C153" s="17">
        <v>2015</v>
      </c>
      <c r="D153" s="106">
        <v>3927.39</v>
      </c>
    </row>
    <row r="154" spans="1:6" ht="17.25" customHeight="1">
      <c r="A154" s="2">
        <v>7</v>
      </c>
      <c r="B154" s="145" t="s">
        <v>581</v>
      </c>
      <c r="C154" s="17">
        <v>2015</v>
      </c>
      <c r="D154" s="106">
        <v>3927.39</v>
      </c>
    </row>
    <row r="155" spans="1:6" ht="17.25" customHeight="1">
      <c r="A155" s="2">
        <v>8</v>
      </c>
      <c r="B155" s="145" t="s">
        <v>581</v>
      </c>
      <c r="C155" s="17">
        <v>2015</v>
      </c>
      <c r="D155" s="106">
        <v>3927.39</v>
      </c>
    </row>
    <row r="156" spans="1:6" s="13" customFormat="1" ht="17.25" customHeight="1">
      <c r="A156" s="2">
        <v>9</v>
      </c>
      <c r="B156" s="1" t="s">
        <v>582</v>
      </c>
      <c r="C156" s="146">
        <v>2015</v>
      </c>
      <c r="D156" s="147">
        <v>202</v>
      </c>
      <c r="F156" s="14"/>
    </row>
    <row r="157" spans="1:6" s="13" customFormat="1" ht="17.25" customHeight="1">
      <c r="A157" s="2">
        <v>10</v>
      </c>
      <c r="B157" s="1" t="s">
        <v>582</v>
      </c>
      <c r="C157" s="146">
        <v>2015</v>
      </c>
      <c r="D157" s="147">
        <v>202</v>
      </c>
      <c r="F157" s="14"/>
    </row>
    <row r="158" spans="1:6" s="13" customFormat="1" ht="17.25" customHeight="1">
      <c r="A158" s="2">
        <v>11</v>
      </c>
      <c r="B158" s="1" t="s">
        <v>583</v>
      </c>
      <c r="C158" s="146">
        <v>2015</v>
      </c>
      <c r="D158" s="147">
        <v>450</v>
      </c>
      <c r="F158" s="14"/>
    </row>
    <row r="159" spans="1:6" s="13" customFormat="1" ht="17.25" customHeight="1">
      <c r="A159" s="2">
        <v>12</v>
      </c>
      <c r="B159" s="1" t="s">
        <v>584</v>
      </c>
      <c r="C159" s="2">
        <v>2016</v>
      </c>
      <c r="D159" s="104">
        <v>2399</v>
      </c>
    </row>
    <row r="160" spans="1:6" s="13" customFormat="1" ht="17.25" customHeight="1">
      <c r="A160" s="2">
        <v>13</v>
      </c>
      <c r="B160" s="1" t="s">
        <v>585</v>
      </c>
      <c r="C160" s="2">
        <v>2016</v>
      </c>
      <c r="D160" s="104">
        <v>2888</v>
      </c>
    </row>
    <row r="161" spans="1:4" s="13" customFormat="1" ht="17.25" customHeight="1">
      <c r="A161" s="2">
        <v>14</v>
      </c>
      <c r="B161" s="1" t="s">
        <v>586</v>
      </c>
      <c r="C161" s="2">
        <v>2016</v>
      </c>
      <c r="D161" s="104">
        <v>2031.71</v>
      </c>
    </row>
    <row r="162" spans="1:4" s="13" customFormat="1" ht="17.25" customHeight="1">
      <c r="A162" s="2">
        <v>15</v>
      </c>
      <c r="B162" s="1" t="s">
        <v>586</v>
      </c>
      <c r="C162" s="2">
        <v>2016</v>
      </c>
      <c r="D162" s="104">
        <v>2031.71</v>
      </c>
    </row>
    <row r="163" spans="1:4" s="13" customFormat="1" ht="17.25" customHeight="1">
      <c r="A163" s="2">
        <v>16</v>
      </c>
      <c r="B163" s="1" t="s">
        <v>587</v>
      </c>
      <c r="C163" s="2">
        <v>2016</v>
      </c>
      <c r="D163" s="104">
        <v>1337.32</v>
      </c>
    </row>
    <row r="164" spans="1:4" s="13" customFormat="1" ht="17.25" customHeight="1">
      <c r="A164" s="2">
        <v>17</v>
      </c>
      <c r="B164" s="1" t="s">
        <v>588</v>
      </c>
      <c r="C164" s="2">
        <v>2017</v>
      </c>
      <c r="D164" s="104">
        <v>2699</v>
      </c>
    </row>
    <row r="165" spans="1:4" s="13" customFormat="1" ht="17.25" customHeight="1">
      <c r="A165" s="2">
        <v>18</v>
      </c>
      <c r="B165" s="1" t="s">
        <v>588</v>
      </c>
      <c r="C165" s="2">
        <v>2017</v>
      </c>
      <c r="D165" s="104">
        <v>2699</v>
      </c>
    </row>
    <row r="166" spans="1:4" s="13" customFormat="1" ht="17.25" customHeight="1">
      <c r="A166" s="2">
        <v>19</v>
      </c>
      <c r="B166" s="1" t="s">
        <v>585</v>
      </c>
      <c r="C166" s="2">
        <v>2017</v>
      </c>
      <c r="D166" s="104">
        <v>1199</v>
      </c>
    </row>
    <row r="167" spans="1:4" s="13" customFormat="1" ht="17.25" customHeight="1">
      <c r="A167" s="2">
        <v>20</v>
      </c>
      <c r="B167" s="1" t="s">
        <v>585</v>
      </c>
      <c r="C167" s="2">
        <v>2017</v>
      </c>
      <c r="D167" s="104">
        <v>1199</v>
      </c>
    </row>
    <row r="168" spans="1:4" s="13" customFormat="1" ht="17.25" customHeight="1">
      <c r="A168" s="2">
        <v>21</v>
      </c>
      <c r="B168" s="1" t="s">
        <v>589</v>
      </c>
      <c r="C168" s="2">
        <v>2017</v>
      </c>
      <c r="D168" s="104">
        <v>399</v>
      </c>
    </row>
    <row r="169" spans="1:4" s="13" customFormat="1" ht="17.25" customHeight="1">
      <c r="A169" s="2">
        <v>22</v>
      </c>
      <c r="B169" s="1" t="s">
        <v>590</v>
      </c>
      <c r="C169" s="2">
        <v>2017</v>
      </c>
      <c r="D169" s="104">
        <v>1299</v>
      </c>
    </row>
    <row r="170" spans="1:4" s="13" customFormat="1" ht="17.25" customHeight="1">
      <c r="A170" s="2">
        <v>23</v>
      </c>
      <c r="B170" s="1" t="s">
        <v>591</v>
      </c>
      <c r="C170" s="2">
        <v>2017</v>
      </c>
      <c r="D170" s="104">
        <v>2699</v>
      </c>
    </row>
    <row r="171" spans="1:4" s="13" customFormat="1" ht="17.25" customHeight="1">
      <c r="A171" s="2">
        <v>24</v>
      </c>
      <c r="B171" s="1" t="s">
        <v>591</v>
      </c>
      <c r="C171" s="2">
        <v>2017</v>
      </c>
      <c r="D171" s="104">
        <v>2699</v>
      </c>
    </row>
    <row r="172" spans="1:4" s="13" customFormat="1" ht="17.25" customHeight="1">
      <c r="A172" s="2">
        <v>25</v>
      </c>
      <c r="B172" s="1" t="s">
        <v>591</v>
      </c>
      <c r="C172" s="2">
        <v>2018</v>
      </c>
      <c r="D172" s="104">
        <v>2759</v>
      </c>
    </row>
    <row r="173" spans="1:4" s="13" customFormat="1" ht="17.25" customHeight="1">
      <c r="A173" s="2">
        <v>26</v>
      </c>
      <c r="B173" s="1" t="s">
        <v>592</v>
      </c>
      <c r="C173" s="2">
        <v>2018</v>
      </c>
      <c r="D173" s="104">
        <v>1599</v>
      </c>
    </row>
    <row r="174" spans="1:4" s="13" customFormat="1" ht="17.25" customHeight="1">
      <c r="A174" s="2">
        <v>27</v>
      </c>
      <c r="B174" s="1" t="s">
        <v>592</v>
      </c>
      <c r="C174" s="2">
        <v>2018</v>
      </c>
      <c r="D174" s="104">
        <v>1599</v>
      </c>
    </row>
    <row r="175" spans="1:4" s="13" customFormat="1" ht="17.25" customHeight="1">
      <c r="A175" s="2">
        <v>28</v>
      </c>
      <c r="B175" s="1" t="s">
        <v>592</v>
      </c>
      <c r="C175" s="2">
        <v>2018</v>
      </c>
      <c r="D175" s="104">
        <v>1599</v>
      </c>
    </row>
    <row r="176" spans="1:4" s="13" customFormat="1" ht="17.25" customHeight="1">
      <c r="A176" s="2">
        <v>29</v>
      </c>
      <c r="B176" s="1" t="s">
        <v>592</v>
      </c>
      <c r="C176" s="2">
        <v>2018</v>
      </c>
      <c r="D176" s="104">
        <v>1599</v>
      </c>
    </row>
    <row r="177" spans="1:4" s="13" customFormat="1" ht="17.25" customHeight="1">
      <c r="A177" s="2">
        <v>30</v>
      </c>
      <c r="B177" s="1" t="s">
        <v>592</v>
      </c>
      <c r="C177" s="2">
        <v>2018</v>
      </c>
      <c r="D177" s="104">
        <v>1599</v>
      </c>
    </row>
    <row r="178" spans="1:4" s="13" customFormat="1" ht="17.25" customHeight="1">
      <c r="A178" s="2">
        <v>31</v>
      </c>
      <c r="B178" s="1" t="s">
        <v>592</v>
      </c>
      <c r="C178" s="2">
        <v>2018</v>
      </c>
      <c r="D178" s="104">
        <v>1599</v>
      </c>
    </row>
    <row r="179" spans="1:4" s="13" customFormat="1" ht="17.25" customHeight="1">
      <c r="A179" s="2">
        <v>32</v>
      </c>
      <c r="B179" s="1" t="s">
        <v>592</v>
      </c>
      <c r="C179" s="2">
        <v>2018</v>
      </c>
      <c r="D179" s="104">
        <v>1599</v>
      </c>
    </row>
    <row r="180" spans="1:4" s="13" customFormat="1" ht="17.25" customHeight="1">
      <c r="A180" s="2">
        <v>33</v>
      </c>
      <c r="B180" s="1" t="s">
        <v>592</v>
      </c>
      <c r="C180" s="2">
        <v>2018</v>
      </c>
      <c r="D180" s="104">
        <v>1599</v>
      </c>
    </row>
    <row r="181" spans="1:4" s="13" customFormat="1" ht="17.25" customHeight="1">
      <c r="A181" s="2">
        <v>34</v>
      </c>
      <c r="B181" s="1" t="s">
        <v>592</v>
      </c>
      <c r="C181" s="2">
        <v>2018</v>
      </c>
      <c r="D181" s="104">
        <v>1599</v>
      </c>
    </row>
    <row r="182" spans="1:4" s="13" customFormat="1" ht="17.25" customHeight="1">
      <c r="A182" s="2">
        <v>35</v>
      </c>
      <c r="B182" s="1" t="s">
        <v>592</v>
      </c>
      <c r="C182" s="2">
        <v>2018</v>
      </c>
      <c r="D182" s="104">
        <v>1599</v>
      </c>
    </row>
    <row r="183" spans="1:4" s="13" customFormat="1" ht="17.25" customHeight="1">
      <c r="A183" s="2">
        <v>36</v>
      </c>
      <c r="B183" s="1" t="s">
        <v>592</v>
      </c>
      <c r="C183" s="2">
        <v>2018</v>
      </c>
      <c r="D183" s="104">
        <v>1599</v>
      </c>
    </row>
    <row r="184" spans="1:4" s="13" customFormat="1" ht="17.25" customHeight="1">
      <c r="A184" s="2">
        <v>37</v>
      </c>
      <c r="B184" s="1" t="s">
        <v>592</v>
      </c>
      <c r="C184" s="2">
        <v>2018</v>
      </c>
      <c r="D184" s="104">
        <v>1599</v>
      </c>
    </row>
    <row r="185" spans="1:4" s="13" customFormat="1" ht="17.25" customHeight="1">
      <c r="A185" s="2">
        <v>38</v>
      </c>
      <c r="B185" s="1" t="s">
        <v>592</v>
      </c>
      <c r="C185" s="2">
        <v>2018</v>
      </c>
      <c r="D185" s="104">
        <v>1599</v>
      </c>
    </row>
    <row r="186" spans="1:4" s="13" customFormat="1" ht="17.25" customHeight="1">
      <c r="A186" s="2">
        <v>39</v>
      </c>
      <c r="B186" s="1" t="s">
        <v>592</v>
      </c>
      <c r="C186" s="2">
        <v>2018</v>
      </c>
      <c r="D186" s="104">
        <v>1599</v>
      </c>
    </row>
    <row r="187" spans="1:4" s="13" customFormat="1" ht="17.25" customHeight="1">
      <c r="A187" s="2">
        <v>40</v>
      </c>
      <c r="B187" s="1" t="s">
        <v>592</v>
      </c>
      <c r="C187" s="2">
        <v>2018</v>
      </c>
      <c r="D187" s="104">
        <v>1599</v>
      </c>
    </row>
    <row r="188" spans="1:4" s="13" customFormat="1" ht="17.25" customHeight="1">
      <c r="A188" s="2">
        <v>41</v>
      </c>
      <c r="B188" s="1" t="s">
        <v>593</v>
      </c>
      <c r="C188" s="2">
        <v>2018</v>
      </c>
      <c r="D188" s="104">
        <v>449</v>
      </c>
    </row>
    <row r="189" spans="1:4" s="13" customFormat="1" ht="17.25" customHeight="1">
      <c r="A189" s="2">
        <v>42</v>
      </c>
      <c r="B189" s="1" t="s">
        <v>593</v>
      </c>
      <c r="C189" s="2">
        <v>2018</v>
      </c>
      <c r="D189" s="104">
        <v>449</v>
      </c>
    </row>
    <row r="190" spans="1:4" s="13" customFormat="1" ht="17.25" customHeight="1">
      <c r="A190" s="2">
        <v>43</v>
      </c>
      <c r="B190" s="1" t="s">
        <v>593</v>
      </c>
      <c r="C190" s="2">
        <v>2018</v>
      </c>
      <c r="D190" s="104">
        <v>449</v>
      </c>
    </row>
    <row r="191" spans="1:4" ht="17.25" customHeight="1">
      <c r="A191" s="2">
        <v>44</v>
      </c>
      <c r="B191" s="1" t="s">
        <v>594</v>
      </c>
      <c r="C191" s="2">
        <v>2018</v>
      </c>
      <c r="D191" s="104">
        <v>499</v>
      </c>
    </row>
    <row r="192" spans="1:4" s="13" customFormat="1" ht="17.25" customHeight="1">
      <c r="A192" s="2">
        <v>45</v>
      </c>
      <c r="B192" s="1" t="s">
        <v>594</v>
      </c>
      <c r="C192" s="2">
        <v>2018</v>
      </c>
      <c r="D192" s="104">
        <v>499</v>
      </c>
    </row>
    <row r="193" spans="1:4" s="13" customFormat="1" ht="17.25" customHeight="1">
      <c r="A193" s="2">
        <v>46</v>
      </c>
      <c r="B193" s="1" t="s">
        <v>594</v>
      </c>
      <c r="C193" s="2">
        <v>2018</v>
      </c>
      <c r="D193" s="104">
        <v>499</v>
      </c>
    </row>
    <row r="194" spans="1:4" s="13" customFormat="1" ht="17.25" customHeight="1">
      <c r="A194" s="2">
        <v>47</v>
      </c>
      <c r="B194" s="75" t="s">
        <v>872</v>
      </c>
      <c r="C194" s="72">
        <v>2018</v>
      </c>
      <c r="D194" s="107">
        <v>2759</v>
      </c>
    </row>
    <row r="195" spans="1:4" ht="17.25" customHeight="1">
      <c r="A195" s="2">
        <v>48</v>
      </c>
      <c r="B195" s="1" t="s">
        <v>595</v>
      </c>
      <c r="C195" s="2">
        <v>2019</v>
      </c>
      <c r="D195" s="104">
        <v>3549</v>
      </c>
    </row>
    <row r="196" spans="1:4" s="13" customFormat="1" ht="17.25" customHeight="1">
      <c r="A196" s="2"/>
      <c r="B196" s="16" t="s">
        <v>0</v>
      </c>
      <c r="C196" s="2"/>
      <c r="D196" s="36">
        <f>SUM(D148:D195)</f>
        <v>93748.859999999986</v>
      </c>
    </row>
    <row r="197" spans="1:4" s="13" customFormat="1" ht="17.25" customHeight="1">
      <c r="A197" s="245" t="s">
        <v>663</v>
      </c>
      <c r="B197" s="246"/>
      <c r="C197" s="246"/>
      <c r="D197" s="247"/>
    </row>
    <row r="198" spans="1:4" s="13" customFormat="1" ht="18.75" customHeight="1">
      <c r="A198" s="2">
        <v>1</v>
      </c>
      <c r="B198" s="1" t="s">
        <v>747</v>
      </c>
      <c r="C198" s="2">
        <v>2015</v>
      </c>
      <c r="D198" s="33">
        <v>600</v>
      </c>
    </row>
    <row r="199" spans="1:4" s="13" customFormat="1" ht="18.75" customHeight="1">
      <c r="A199" s="2">
        <v>2</v>
      </c>
      <c r="B199" s="1" t="s">
        <v>748</v>
      </c>
      <c r="C199" s="2">
        <v>2018</v>
      </c>
      <c r="D199" s="127">
        <v>4047</v>
      </c>
    </row>
    <row r="200" spans="1:4" s="13" customFormat="1" ht="12.75" customHeight="1">
      <c r="A200" s="240" t="s">
        <v>0</v>
      </c>
      <c r="B200" s="240"/>
      <c r="C200" s="240"/>
      <c r="D200" s="130">
        <f>SUM(D198:D199)</f>
        <v>4647</v>
      </c>
    </row>
    <row r="201" spans="1:4" s="13" customFormat="1" ht="16.5" customHeight="1">
      <c r="A201" s="245" t="s">
        <v>749</v>
      </c>
      <c r="B201" s="246"/>
      <c r="C201" s="246"/>
      <c r="D201" s="247"/>
    </row>
    <row r="202" spans="1:4" s="13" customFormat="1" ht="25.5">
      <c r="A202" s="2">
        <v>1</v>
      </c>
      <c r="B202" s="1" t="s">
        <v>750</v>
      </c>
      <c r="C202" s="2">
        <v>2016</v>
      </c>
      <c r="D202" s="127">
        <v>2690</v>
      </c>
    </row>
    <row r="203" spans="1:4" s="13" customFormat="1" ht="27" customHeight="1">
      <c r="A203" s="2">
        <v>2</v>
      </c>
      <c r="B203" s="1" t="s">
        <v>751</v>
      </c>
      <c r="C203" s="2">
        <v>2017</v>
      </c>
      <c r="D203" s="127">
        <v>2805.9</v>
      </c>
    </row>
    <row r="204" spans="1:4" ht="16.5" customHeight="1">
      <c r="A204" s="2">
        <v>3</v>
      </c>
      <c r="B204" s="1" t="s">
        <v>752</v>
      </c>
      <c r="C204" s="2">
        <v>2017</v>
      </c>
      <c r="D204" s="127">
        <v>2168</v>
      </c>
    </row>
    <row r="205" spans="1:4" s="13" customFormat="1" ht="16.5" customHeight="1">
      <c r="A205" s="2">
        <v>4</v>
      </c>
      <c r="B205" s="1" t="s">
        <v>753</v>
      </c>
      <c r="C205" s="2">
        <v>2018</v>
      </c>
      <c r="D205" s="127">
        <v>179.9</v>
      </c>
    </row>
    <row r="206" spans="1:4" s="13" customFormat="1" ht="16.5" customHeight="1">
      <c r="A206" s="2">
        <v>5</v>
      </c>
      <c r="B206" s="1" t="s">
        <v>754</v>
      </c>
      <c r="C206" s="2">
        <v>2018</v>
      </c>
      <c r="D206" s="127">
        <v>2519.5100000000002</v>
      </c>
    </row>
    <row r="207" spans="1:4" s="13" customFormat="1" ht="25.5">
      <c r="A207" s="2">
        <v>6</v>
      </c>
      <c r="B207" s="1" t="s">
        <v>755</v>
      </c>
      <c r="C207" s="2">
        <v>2018</v>
      </c>
      <c r="D207" s="131">
        <v>2898</v>
      </c>
    </row>
    <row r="208" spans="1:4" s="13" customFormat="1" ht="18" customHeight="1">
      <c r="A208" s="2">
        <v>7</v>
      </c>
      <c r="B208" s="1" t="s">
        <v>756</v>
      </c>
      <c r="C208" s="2">
        <v>2019</v>
      </c>
      <c r="D208" s="127">
        <v>4000</v>
      </c>
    </row>
    <row r="209" spans="1:4" ht="14.25" customHeight="1">
      <c r="A209" s="240" t="s">
        <v>0</v>
      </c>
      <c r="B209" s="240"/>
      <c r="C209" s="240"/>
      <c r="D209" s="130">
        <f>SUM(D202:D208)</f>
        <v>17261.309999999998</v>
      </c>
    </row>
    <row r="210" spans="1:4" ht="16.5" customHeight="1">
      <c r="A210" s="245" t="s">
        <v>688</v>
      </c>
      <c r="B210" s="246"/>
      <c r="C210" s="246"/>
      <c r="D210" s="247"/>
    </row>
    <row r="211" spans="1:4" ht="40.5" customHeight="1">
      <c r="A211" s="2">
        <v>1</v>
      </c>
      <c r="B211" s="1" t="s">
        <v>757</v>
      </c>
      <c r="C211" s="2">
        <v>2017</v>
      </c>
      <c r="D211" s="127">
        <v>2049</v>
      </c>
    </row>
    <row r="212" spans="1:4" ht="25.5">
      <c r="A212" s="2">
        <v>2</v>
      </c>
      <c r="B212" s="1" t="s">
        <v>758</v>
      </c>
      <c r="C212" s="2">
        <v>2017</v>
      </c>
      <c r="D212" s="127">
        <v>4310</v>
      </c>
    </row>
    <row r="213" spans="1:4" s="13" customFormat="1" ht="30" customHeight="1">
      <c r="A213" s="2">
        <v>3</v>
      </c>
      <c r="B213" s="1" t="s">
        <v>759</v>
      </c>
      <c r="C213" s="2">
        <v>2019</v>
      </c>
      <c r="D213" s="127">
        <v>1800</v>
      </c>
    </row>
    <row r="214" spans="1:4" s="13" customFormat="1" ht="12.75" customHeight="1">
      <c r="A214" s="240" t="s">
        <v>0</v>
      </c>
      <c r="B214" s="240"/>
      <c r="C214" s="240"/>
      <c r="D214" s="130">
        <f>SUM(D211:D213)</f>
        <v>8159</v>
      </c>
    </row>
    <row r="215" spans="1:4" s="13" customFormat="1" ht="18" customHeight="1">
      <c r="A215" s="245" t="s">
        <v>760</v>
      </c>
      <c r="B215" s="246"/>
      <c r="C215" s="246"/>
      <c r="D215" s="247"/>
    </row>
    <row r="216" spans="1:4" s="13" customFormat="1" ht="17.25" customHeight="1">
      <c r="A216" s="2">
        <v>1</v>
      </c>
      <c r="B216" s="1" t="s">
        <v>761</v>
      </c>
      <c r="C216" s="2">
        <v>2016</v>
      </c>
      <c r="D216" s="127">
        <v>299</v>
      </c>
    </row>
    <row r="217" spans="1:4" s="13" customFormat="1" ht="16.5" customHeight="1">
      <c r="A217" s="2">
        <v>2</v>
      </c>
      <c r="B217" s="1" t="s">
        <v>762</v>
      </c>
      <c r="C217" s="2">
        <v>2016</v>
      </c>
      <c r="D217" s="127">
        <v>3499</v>
      </c>
    </row>
    <row r="218" spans="1:4" s="13" customFormat="1" ht="18.75" customHeight="1">
      <c r="A218" s="2">
        <v>4</v>
      </c>
      <c r="B218" s="1" t="s">
        <v>763</v>
      </c>
      <c r="C218" s="2">
        <v>2017</v>
      </c>
      <c r="D218" s="127">
        <v>12420</v>
      </c>
    </row>
    <row r="219" spans="1:4" s="13" customFormat="1" ht="25.5">
      <c r="A219" s="2">
        <v>5</v>
      </c>
      <c r="B219" s="1" t="s">
        <v>764</v>
      </c>
      <c r="C219" s="2">
        <v>2018</v>
      </c>
      <c r="D219" s="127">
        <v>14850</v>
      </c>
    </row>
    <row r="220" spans="1:4" s="13" customFormat="1" ht="15.75" customHeight="1">
      <c r="A220" s="2">
        <v>6</v>
      </c>
      <c r="B220" s="1" t="s">
        <v>765</v>
      </c>
      <c r="C220" s="2">
        <v>2018</v>
      </c>
      <c r="D220" s="127">
        <v>2700</v>
      </c>
    </row>
    <row r="221" spans="1:4" ht="15.75" customHeight="1">
      <c r="A221" s="2">
        <v>7</v>
      </c>
      <c r="B221" s="1" t="s">
        <v>766</v>
      </c>
      <c r="C221" s="2">
        <v>2018</v>
      </c>
      <c r="D221" s="127">
        <v>8200</v>
      </c>
    </row>
    <row r="222" spans="1:4" ht="17.25" customHeight="1">
      <c r="A222" s="2">
        <v>8</v>
      </c>
      <c r="B222" s="1" t="s">
        <v>767</v>
      </c>
      <c r="C222" s="2">
        <v>2018</v>
      </c>
      <c r="D222" s="127">
        <v>3100</v>
      </c>
    </row>
    <row r="223" spans="1:4" ht="18" customHeight="1">
      <c r="A223" s="2">
        <v>9</v>
      </c>
      <c r="B223" s="1" t="s">
        <v>768</v>
      </c>
      <c r="C223" s="2">
        <v>2019</v>
      </c>
      <c r="D223" s="127">
        <v>2798</v>
      </c>
    </row>
    <row r="224" spans="1:4" ht="12.75" customHeight="1">
      <c r="A224" s="240" t="s">
        <v>0</v>
      </c>
      <c r="B224" s="240"/>
      <c r="C224" s="240"/>
      <c r="D224" s="130">
        <f>SUM(D216:D223)</f>
        <v>47866</v>
      </c>
    </row>
    <row r="225" spans="1:4" ht="17.25" customHeight="1">
      <c r="A225" s="245" t="s">
        <v>769</v>
      </c>
      <c r="B225" s="246"/>
      <c r="C225" s="246"/>
      <c r="D225" s="247"/>
    </row>
    <row r="226" spans="1:4" ht="30.75" customHeight="1">
      <c r="A226" s="2">
        <v>1</v>
      </c>
      <c r="B226" s="1" t="s">
        <v>770</v>
      </c>
      <c r="C226" s="2">
        <v>2017</v>
      </c>
      <c r="D226" s="127">
        <v>1999</v>
      </c>
    </row>
    <row r="227" spans="1:4" ht="17.25" customHeight="1">
      <c r="A227" s="2">
        <v>2</v>
      </c>
      <c r="B227" s="1" t="s">
        <v>771</v>
      </c>
      <c r="C227" s="2">
        <v>2017</v>
      </c>
      <c r="D227" s="127">
        <v>2549</v>
      </c>
    </row>
    <row r="228" spans="1:4" ht="17.25" customHeight="1">
      <c r="A228" s="2">
        <v>3</v>
      </c>
      <c r="B228" s="1" t="s">
        <v>771</v>
      </c>
      <c r="C228" s="2">
        <v>2017</v>
      </c>
      <c r="D228" s="127">
        <v>2549</v>
      </c>
    </row>
    <row r="229" spans="1:4" ht="17.25" customHeight="1">
      <c r="A229" s="2">
        <v>4</v>
      </c>
      <c r="B229" s="1" t="s">
        <v>772</v>
      </c>
      <c r="C229" s="2">
        <v>2018</v>
      </c>
      <c r="D229" s="127">
        <v>3299</v>
      </c>
    </row>
    <row r="230" spans="1:4" ht="25.5">
      <c r="A230" s="2">
        <v>5</v>
      </c>
      <c r="B230" s="1" t="s">
        <v>773</v>
      </c>
      <c r="C230" s="2">
        <v>2018</v>
      </c>
      <c r="D230" s="127">
        <v>6597</v>
      </c>
    </row>
    <row r="231" spans="1:4" ht="12.75" customHeight="1">
      <c r="A231" s="240" t="s">
        <v>0</v>
      </c>
      <c r="B231" s="240"/>
      <c r="C231" s="240"/>
      <c r="D231" s="130">
        <f>SUM(D226:D230)</f>
        <v>16993</v>
      </c>
    </row>
    <row r="232" spans="1:4" ht="17.25" customHeight="1">
      <c r="A232" s="245" t="s">
        <v>774</v>
      </c>
      <c r="B232" s="246"/>
      <c r="C232" s="246"/>
      <c r="D232" s="247"/>
    </row>
    <row r="233" spans="1:4" ht="24.75" customHeight="1">
      <c r="A233" s="2">
        <v>1</v>
      </c>
      <c r="B233" s="1" t="s">
        <v>775</v>
      </c>
      <c r="C233" s="2">
        <v>2018</v>
      </c>
      <c r="D233" s="127">
        <v>5400</v>
      </c>
    </row>
    <row r="234" spans="1:4" ht="19.5" customHeight="1">
      <c r="A234" s="2">
        <v>2</v>
      </c>
      <c r="B234" s="1" t="s">
        <v>776</v>
      </c>
      <c r="C234" s="2">
        <v>2018</v>
      </c>
      <c r="D234" s="127">
        <v>3000</v>
      </c>
    </row>
    <row r="235" spans="1:4" ht="15.75" customHeight="1">
      <c r="A235" s="2">
        <v>3</v>
      </c>
      <c r="B235" s="1" t="s">
        <v>777</v>
      </c>
      <c r="C235" s="2">
        <v>2017</v>
      </c>
      <c r="D235" s="127">
        <v>680</v>
      </c>
    </row>
    <row r="236" spans="1:4" ht="25.5">
      <c r="A236" s="2">
        <v>4</v>
      </c>
      <c r="B236" s="1" t="s">
        <v>778</v>
      </c>
      <c r="C236" s="2">
        <v>2018</v>
      </c>
      <c r="D236" s="127">
        <v>4575</v>
      </c>
    </row>
    <row r="237" spans="1:4" ht="12.75" customHeight="1">
      <c r="A237" s="240" t="s">
        <v>0</v>
      </c>
      <c r="B237" s="240"/>
      <c r="C237" s="240"/>
      <c r="D237" s="130">
        <f>SUM(D233:D236)</f>
        <v>13655</v>
      </c>
    </row>
    <row r="238" spans="1:4" ht="18.75" customHeight="1">
      <c r="A238" s="245" t="s">
        <v>779</v>
      </c>
      <c r="B238" s="246"/>
      <c r="C238" s="246"/>
      <c r="D238" s="247"/>
    </row>
    <row r="239" spans="1:4" ht="44.25" customHeight="1">
      <c r="A239" s="2">
        <v>1</v>
      </c>
      <c r="B239" s="1" t="s">
        <v>780</v>
      </c>
      <c r="C239" s="2">
        <v>2015</v>
      </c>
      <c r="D239" s="33">
        <v>2287.8000000000002</v>
      </c>
    </row>
    <row r="240" spans="1:4" ht="18" customHeight="1">
      <c r="A240" s="2">
        <v>2</v>
      </c>
      <c r="B240" s="1" t="s">
        <v>781</v>
      </c>
      <c r="C240" s="2">
        <v>2017</v>
      </c>
      <c r="D240" s="127">
        <v>1773.59</v>
      </c>
    </row>
    <row r="241" spans="1:4" ht="18" customHeight="1">
      <c r="A241" s="2">
        <v>3</v>
      </c>
      <c r="B241" s="1" t="s">
        <v>782</v>
      </c>
      <c r="C241" s="2">
        <v>2017</v>
      </c>
      <c r="D241" s="127">
        <v>3227.11</v>
      </c>
    </row>
    <row r="242" spans="1:4" ht="31.5" customHeight="1">
      <c r="A242" s="2">
        <v>4</v>
      </c>
      <c r="B242" s="1" t="s">
        <v>783</v>
      </c>
      <c r="C242" s="2">
        <v>2018</v>
      </c>
      <c r="D242" s="127">
        <v>5090.93</v>
      </c>
    </row>
    <row r="243" spans="1:4" ht="12.75" customHeight="1">
      <c r="A243" s="240" t="s">
        <v>0</v>
      </c>
      <c r="B243" s="240"/>
      <c r="C243" s="240"/>
      <c r="D243" s="130">
        <f>SUM(D239:D242)</f>
        <v>12379.43</v>
      </c>
    </row>
    <row r="244" spans="1:4" ht="22.5" customHeight="1">
      <c r="A244" s="245" t="s">
        <v>721</v>
      </c>
      <c r="B244" s="246"/>
      <c r="C244" s="246"/>
      <c r="D244" s="247"/>
    </row>
    <row r="245" spans="1:4" ht="16.5" customHeight="1">
      <c r="A245" s="2">
        <v>1</v>
      </c>
      <c r="B245" s="1" t="s">
        <v>784</v>
      </c>
      <c r="C245" s="2">
        <v>2015</v>
      </c>
      <c r="D245" s="33">
        <v>551</v>
      </c>
    </row>
    <row r="246" spans="1:4" ht="16.5" customHeight="1">
      <c r="A246" s="2">
        <v>2</v>
      </c>
      <c r="B246" s="1" t="s">
        <v>785</v>
      </c>
      <c r="C246" s="2">
        <v>2015</v>
      </c>
      <c r="D246" s="33">
        <v>1682</v>
      </c>
    </row>
    <row r="247" spans="1:4" ht="16.5" customHeight="1">
      <c r="A247" s="2">
        <v>3</v>
      </c>
      <c r="B247" s="1" t="s">
        <v>786</v>
      </c>
      <c r="C247" s="2">
        <v>2017</v>
      </c>
      <c r="D247" s="127">
        <v>3000</v>
      </c>
    </row>
    <row r="248" spans="1:4" ht="16.5" customHeight="1">
      <c r="A248" s="2">
        <v>4</v>
      </c>
      <c r="B248" s="1" t="s">
        <v>787</v>
      </c>
      <c r="C248" s="2">
        <v>2018</v>
      </c>
      <c r="D248" s="127">
        <v>825</v>
      </c>
    </row>
    <row r="249" spans="1:4" ht="12.75" customHeight="1">
      <c r="A249" s="240" t="s">
        <v>0</v>
      </c>
      <c r="B249" s="240"/>
      <c r="C249" s="240"/>
      <c r="D249" s="130">
        <f>SUM(D245:D248)</f>
        <v>6058</v>
      </c>
    </row>
    <row r="250" spans="1:4" ht="19.5" customHeight="1">
      <c r="A250" s="245" t="s">
        <v>788</v>
      </c>
      <c r="B250" s="246"/>
      <c r="C250" s="246"/>
      <c r="D250" s="247"/>
    </row>
    <row r="251" spans="1:4" ht="25.5" customHeight="1">
      <c r="A251" s="2">
        <v>1</v>
      </c>
      <c r="B251" s="1" t="s">
        <v>789</v>
      </c>
      <c r="C251" s="2">
        <v>2015</v>
      </c>
      <c r="D251" s="33">
        <v>2100</v>
      </c>
    </row>
    <row r="252" spans="1:4" ht="19.5" customHeight="1">
      <c r="A252" s="2">
        <v>2</v>
      </c>
      <c r="B252" s="1" t="s">
        <v>790</v>
      </c>
      <c r="C252" s="2">
        <v>2017</v>
      </c>
      <c r="D252" s="127">
        <v>600</v>
      </c>
    </row>
    <row r="253" spans="1:4" ht="12.75" customHeight="1">
      <c r="A253" s="240" t="s">
        <v>0</v>
      </c>
      <c r="B253" s="240"/>
      <c r="C253" s="240"/>
      <c r="D253" s="130">
        <f>SUM(D251:D252)</f>
        <v>2700</v>
      </c>
    </row>
    <row r="254" spans="1:4" ht="18.75" customHeight="1">
      <c r="A254" s="245" t="s">
        <v>791</v>
      </c>
      <c r="B254" s="246"/>
      <c r="C254" s="246"/>
      <c r="D254" s="247"/>
    </row>
    <row r="255" spans="1:4" ht="25.5">
      <c r="A255" s="2">
        <v>1</v>
      </c>
      <c r="B255" s="1" t="s">
        <v>792</v>
      </c>
      <c r="C255" s="2">
        <v>2015</v>
      </c>
      <c r="D255" s="33">
        <v>398.98</v>
      </c>
    </row>
    <row r="256" spans="1:4" ht="17.25" customHeight="1">
      <c r="A256" s="2">
        <v>2</v>
      </c>
      <c r="B256" s="1" t="s">
        <v>793</v>
      </c>
      <c r="C256" s="2">
        <v>2017</v>
      </c>
      <c r="D256" s="33">
        <v>999</v>
      </c>
    </row>
    <row r="257" spans="1:4" ht="12.75" customHeight="1">
      <c r="A257" s="240" t="s">
        <v>0</v>
      </c>
      <c r="B257" s="240"/>
      <c r="C257" s="240"/>
      <c r="D257" s="36">
        <f>SUM(D255:D256)</f>
        <v>1397.98</v>
      </c>
    </row>
    <row r="258" spans="1:4" ht="18" customHeight="1">
      <c r="A258" s="245" t="s">
        <v>794</v>
      </c>
      <c r="B258" s="246"/>
      <c r="C258" s="246"/>
      <c r="D258" s="247"/>
    </row>
    <row r="259" spans="1:4" ht="25.5">
      <c r="A259" s="2">
        <v>1</v>
      </c>
      <c r="B259" s="1" t="s">
        <v>795</v>
      </c>
      <c r="C259" s="2">
        <v>2017</v>
      </c>
      <c r="D259" s="33">
        <v>899</v>
      </c>
    </row>
    <row r="260" spans="1:4" ht="12.75" customHeight="1">
      <c r="A260" s="240" t="s">
        <v>0</v>
      </c>
      <c r="B260" s="240"/>
      <c r="C260" s="240"/>
      <c r="D260" s="36">
        <f>SUM(D259:D259)</f>
        <v>899</v>
      </c>
    </row>
    <row r="261" spans="1:4">
      <c r="A261" s="19"/>
      <c r="C261" s="20"/>
      <c r="D261" s="35"/>
    </row>
    <row r="262" spans="1:4">
      <c r="A262" s="260" t="s">
        <v>39</v>
      </c>
      <c r="B262" s="261"/>
      <c r="C262" s="261"/>
      <c r="D262" s="262"/>
    </row>
    <row r="263" spans="1:4" ht="25.5">
      <c r="A263" s="3" t="s">
        <v>21</v>
      </c>
      <c r="B263" s="3" t="s">
        <v>29</v>
      </c>
      <c r="C263" s="3" t="s">
        <v>30</v>
      </c>
      <c r="D263" s="42" t="s">
        <v>31</v>
      </c>
    </row>
    <row r="264" spans="1:4" ht="14.25" customHeight="1">
      <c r="A264" s="263" t="s">
        <v>580</v>
      </c>
      <c r="B264" s="264"/>
      <c r="C264" s="264"/>
      <c r="D264" s="265"/>
    </row>
    <row r="265" spans="1:4" ht="18" customHeight="1">
      <c r="A265" s="2">
        <v>1</v>
      </c>
      <c r="B265" s="60" t="s">
        <v>596</v>
      </c>
      <c r="C265" s="32">
        <v>2016</v>
      </c>
      <c r="D265" s="108">
        <v>2087.54</v>
      </c>
    </row>
    <row r="266" spans="1:4" ht="18" customHeight="1">
      <c r="A266" s="2">
        <v>2</v>
      </c>
      <c r="B266" s="60" t="s">
        <v>597</v>
      </c>
      <c r="C266" s="32">
        <v>2018</v>
      </c>
      <c r="D266" s="108">
        <v>19677.54</v>
      </c>
    </row>
    <row r="267" spans="1:4" ht="14.25" customHeight="1">
      <c r="A267" s="2"/>
      <c r="B267" s="16" t="s">
        <v>0</v>
      </c>
      <c r="C267" s="2"/>
      <c r="D267" s="36">
        <f>SUM(D265:D266)</f>
        <v>21765.08</v>
      </c>
    </row>
    <row r="268" spans="1:4" ht="14.25" customHeight="1">
      <c r="A268" s="263" t="s">
        <v>663</v>
      </c>
      <c r="B268" s="264"/>
      <c r="C268" s="264"/>
      <c r="D268" s="265"/>
    </row>
    <row r="269" spans="1:4" ht="16.5" customHeight="1">
      <c r="A269" s="2">
        <v>1</v>
      </c>
      <c r="B269" s="60" t="s">
        <v>796</v>
      </c>
      <c r="C269" s="32">
        <v>2018</v>
      </c>
      <c r="D269" s="132">
        <v>1199.99</v>
      </c>
    </row>
    <row r="270" spans="1:4" ht="14.25" customHeight="1">
      <c r="A270" s="2"/>
      <c r="B270" s="16" t="s">
        <v>0</v>
      </c>
      <c r="C270" s="2"/>
      <c r="D270" s="30">
        <f>SUM(D269:D269)</f>
        <v>1199.99</v>
      </c>
    </row>
    <row r="271" spans="1:4">
      <c r="A271" s="19"/>
      <c r="C271" s="20"/>
      <c r="D271" s="35"/>
    </row>
    <row r="272" spans="1:4">
      <c r="A272" s="19"/>
      <c r="B272" s="254" t="s">
        <v>33</v>
      </c>
      <c r="C272" s="254"/>
      <c r="D272" s="47">
        <f>D143+D140+D134+D130+D115+D112+D107+D102+D92+D83+D74+D58+D48</f>
        <v>299637.90000000002</v>
      </c>
    </row>
    <row r="273" spans="1:4">
      <c r="A273" s="19"/>
      <c r="B273" s="254" t="s">
        <v>34</v>
      </c>
      <c r="C273" s="254"/>
      <c r="D273" s="47">
        <f>D260+D257+D253+D249+D243+D237+D231+D224+D214+D209+D200+D196</f>
        <v>225764.58</v>
      </c>
    </row>
    <row r="274" spans="1:4">
      <c r="A274" s="19"/>
      <c r="B274" s="254" t="s">
        <v>35</v>
      </c>
      <c r="C274" s="254"/>
      <c r="D274" s="47">
        <f>SUM(D267,D270)</f>
        <v>22965.070000000003</v>
      </c>
    </row>
    <row r="275" spans="1:4">
      <c r="A275" s="19"/>
      <c r="C275" s="20"/>
      <c r="D275" s="35"/>
    </row>
    <row r="276" spans="1:4">
      <c r="A276" s="19"/>
      <c r="C276" s="20"/>
      <c r="D276" s="35"/>
    </row>
    <row r="277" spans="1:4">
      <c r="A277" s="19"/>
      <c r="C277" s="20"/>
      <c r="D277" s="35"/>
    </row>
    <row r="278" spans="1:4">
      <c r="A278" s="19"/>
      <c r="C278" s="20"/>
      <c r="D278" s="35"/>
    </row>
    <row r="279" spans="1:4">
      <c r="A279" s="19"/>
      <c r="C279" s="20"/>
      <c r="D279" s="35"/>
    </row>
    <row r="280" spans="1:4">
      <c r="A280" s="19"/>
      <c r="C280" s="20"/>
      <c r="D280" s="35"/>
    </row>
    <row r="281" spans="1:4">
      <c r="A281" s="19"/>
      <c r="C281" s="20"/>
      <c r="D281" s="35"/>
    </row>
    <row r="282" spans="1:4">
      <c r="A282" s="19"/>
      <c r="C282" s="20"/>
      <c r="D282" s="35"/>
    </row>
    <row r="283" spans="1:4">
      <c r="A283" s="19"/>
      <c r="C283" s="20"/>
      <c r="D283" s="35"/>
    </row>
    <row r="284" spans="1:4">
      <c r="A284" s="19"/>
      <c r="C284" s="20"/>
      <c r="D284" s="35"/>
    </row>
    <row r="285" spans="1:4">
      <c r="A285" s="19"/>
      <c r="C285" s="20"/>
      <c r="D285" s="35"/>
    </row>
    <row r="286" spans="1:4">
      <c r="A286" s="19"/>
      <c r="C286" s="20"/>
      <c r="D286" s="35"/>
    </row>
    <row r="287" spans="1:4">
      <c r="A287" s="19"/>
      <c r="C287" s="20"/>
      <c r="D287" s="35"/>
    </row>
    <row r="288" spans="1:4">
      <c r="A288" s="19"/>
      <c r="C288" s="20"/>
      <c r="D288" s="35"/>
    </row>
    <row r="289" spans="1:4">
      <c r="A289" s="19"/>
      <c r="C289" s="20"/>
      <c r="D289" s="35"/>
    </row>
    <row r="290" spans="1:4">
      <c r="A290" s="19"/>
      <c r="C290" s="20"/>
      <c r="D290" s="35"/>
    </row>
    <row r="291" spans="1:4">
      <c r="A291" s="19"/>
      <c r="C291" s="20"/>
      <c r="D291" s="35"/>
    </row>
    <row r="292" spans="1:4">
      <c r="A292" s="19"/>
      <c r="C292" s="20"/>
      <c r="D292" s="35"/>
    </row>
    <row r="293" spans="1:4">
      <c r="A293" s="19"/>
      <c r="C293" s="20"/>
      <c r="D293" s="35"/>
    </row>
    <row r="294" spans="1:4">
      <c r="A294" s="19"/>
      <c r="C294" s="20"/>
      <c r="D294" s="35"/>
    </row>
    <row r="295" spans="1:4">
      <c r="A295" s="19"/>
      <c r="C295" s="20"/>
      <c r="D295" s="35"/>
    </row>
    <row r="296" spans="1:4">
      <c r="A296" s="19"/>
      <c r="C296" s="20"/>
      <c r="D296" s="35"/>
    </row>
    <row r="297" spans="1:4">
      <c r="A297" s="19"/>
      <c r="C297" s="20"/>
      <c r="D297" s="35"/>
    </row>
    <row r="298" spans="1:4">
      <c r="A298" s="19"/>
      <c r="C298" s="20"/>
      <c r="D298" s="35"/>
    </row>
    <row r="299" spans="1:4">
      <c r="A299" s="19"/>
      <c r="C299" s="20"/>
      <c r="D299" s="35"/>
    </row>
    <row r="300" spans="1:4">
      <c r="A300" s="19"/>
      <c r="C300" s="20"/>
      <c r="D300" s="35"/>
    </row>
    <row r="301" spans="1:4">
      <c r="A301" s="19"/>
      <c r="C301" s="20"/>
      <c r="D301" s="35"/>
    </row>
    <row r="302" spans="1:4">
      <c r="A302" s="19"/>
      <c r="C302" s="20"/>
      <c r="D302" s="35"/>
    </row>
    <row r="303" spans="1:4">
      <c r="A303" s="19"/>
      <c r="C303" s="20"/>
      <c r="D303" s="35"/>
    </row>
    <row r="304" spans="1:4">
      <c r="A304" s="19"/>
      <c r="C304" s="20"/>
      <c r="D304" s="35"/>
    </row>
    <row r="305" spans="1:4">
      <c r="A305" s="19"/>
      <c r="C305" s="20"/>
      <c r="D305" s="35"/>
    </row>
    <row r="306" spans="1:4">
      <c r="A306" s="19"/>
      <c r="C306" s="20"/>
      <c r="D306" s="35"/>
    </row>
    <row r="307" spans="1:4">
      <c r="A307" s="19"/>
      <c r="C307" s="20"/>
      <c r="D307" s="35"/>
    </row>
    <row r="308" spans="1:4">
      <c r="A308" s="19"/>
      <c r="C308" s="20"/>
      <c r="D308" s="35"/>
    </row>
    <row r="309" spans="1:4">
      <c r="A309" s="19"/>
      <c r="C309" s="20"/>
      <c r="D309" s="35"/>
    </row>
    <row r="310" spans="1:4">
      <c r="A310" s="19"/>
      <c r="C310" s="20"/>
      <c r="D310" s="35"/>
    </row>
    <row r="311" spans="1:4">
      <c r="A311" s="19"/>
      <c r="C311" s="20"/>
      <c r="D311" s="35"/>
    </row>
    <row r="312" spans="1:4">
      <c r="A312" s="19"/>
      <c r="C312" s="20"/>
      <c r="D312" s="35"/>
    </row>
    <row r="313" spans="1:4">
      <c r="A313" s="19"/>
      <c r="C313" s="20"/>
      <c r="D313" s="35"/>
    </row>
    <row r="314" spans="1:4">
      <c r="A314" s="19"/>
      <c r="C314" s="20"/>
      <c r="D314" s="35"/>
    </row>
    <row r="315" spans="1:4">
      <c r="A315" s="19"/>
      <c r="C315" s="20"/>
      <c r="D315" s="35"/>
    </row>
    <row r="316" spans="1:4">
      <c r="A316" s="19"/>
      <c r="C316" s="20"/>
      <c r="D316" s="35"/>
    </row>
    <row r="317" spans="1:4">
      <c r="A317" s="19"/>
      <c r="C317" s="20"/>
      <c r="D317" s="35"/>
    </row>
    <row r="318" spans="1:4">
      <c r="A318" s="19"/>
      <c r="C318" s="20"/>
      <c r="D318" s="35"/>
    </row>
    <row r="319" spans="1:4">
      <c r="A319" s="19"/>
      <c r="C319" s="20"/>
      <c r="D319" s="35"/>
    </row>
    <row r="320" spans="1:4">
      <c r="A320" s="19"/>
      <c r="C320" s="20"/>
      <c r="D320" s="35"/>
    </row>
    <row r="321" spans="1:4">
      <c r="A321" s="19"/>
      <c r="C321" s="20"/>
      <c r="D321" s="35"/>
    </row>
    <row r="322" spans="1:4">
      <c r="A322" s="19"/>
      <c r="C322" s="20"/>
      <c r="D322" s="35"/>
    </row>
    <row r="323" spans="1:4">
      <c r="A323" s="19"/>
      <c r="C323" s="20"/>
      <c r="D323" s="35"/>
    </row>
    <row r="324" spans="1:4">
      <c r="A324" s="19"/>
      <c r="C324" s="20"/>
      <c r="D324" s="35"/>
    </row>
    <row r="325" spans="1:4">
      <c r="A325" s="19"/>
      <c r="C325" s="20"/>
      <c r="D325" s="35"/>
    </row>
    <row r="326" spans="1:4">
      <c r="A326" s="19"/>
      <c r="C326" s="20"/>
      <c r="D326" s="35"/>
    </row>
    <row r="327" spans="1:4">
      <c r="A327" s="19"/>
      <c r="C327" s="20"/>
      <c r="D327" s="35"/>
    </row>
    <row r="328" spans="1:4">
      <c r="A328" s="19"/>
      <c r="C328" s="20"/>
      <c r="D328" s="35"/>
    </row>
    <row r="329" spans="1:4">
      <c r="A329" s="19"/>
      <c r="C329" s="20"/>
      <c r="D329" s="35"/>
    </row>
    <row r="330" spans="1:4">
      <c r="A330" s="19"/>
      <c r="C330" s="20"/>
      <c r="D330" s="35"/>
    </row>
    <row r="331" spans="1:4">
      <c r="A331" s="19"/>
      <c r="C331" s="20"/>
      <c r="D331" s="35"/>
    </row>
    <row r="332" spans="1:4">
      <c r="A332" s="19"/>
      <c r="C332" s="20"/>
      <c r="D332" s="35"/>
    </row>
    <row r="333" spans="1:4">
      <c r="A333" s="19"/>
      <c r="C333" s="20"/>
      <c r="D333" s="35"/>
    </row>
    <row r="334" spans="1:4">
      <c r="A334" s="19"/>
      <c r="C334" s="20"/>
      <c r="D334" s="35"/>
    </row>
    <row r="335" spans="1:4">
      <c r="A335" s="19"/>
      <c r="C335" s="20"/>
      <c r="D335" s="35"/>
    </row>
    <row r="336" spans="1:4">
      <c r="A336" s="19"/>
      <c r="C336" s="20"/>
      <c r="D336" s="35"/>
    </row>
    <row r="337" spans="1:4">
      <c r="A337" s="19"/>
      <c r="C337" s="20"/>
      <c r="D337" s="35"/>
    </row>
    <row r="338" spans="1:4">
      <c r="A338" s="19"/>
      <c r="C338" s="20"/>
      <c r="D338" s="35"/>
    </row>
    <row r="339" spans="1:4">
      <c r="A339" s="19"/>
      <c r="C339" s="20"/>
      <c r="D339" s="35"/>
    </row>
    <row r="340" spans="1:4">
      <c r="A340" s="19"/>
      <c r="C340" s="20"/>
      <c r="D340" s="35"/>
    </row>
    <row r="341" spans="1:4">
      <c r="A341" s="19"/>
      <c r="C341" s="20"/>
      <c r="D341" s="35"/>
    </row>
    <row r="342" spans="1:4">
      <c r="A342" s="19"/>
      <c r="C342" s="20"/>
      <c r="D342" s="35"/>
    </row>
    <row r="343" spans="1:4">
      <c r="A343" s="19"/>
      <c r="C343" s="20"/>
      <c r="D343" s="35"/>
    </row>
    <row r="344" spans="1:4">
      <c r="A344" s="19"/>
      <c r="C344" s="20"/>
      <c r="D344" s="35"/>
    </row>
    <row r="345" spans="1:4">
      <c r="A345" s="19"/>
      <c r="C345" s="20"/>
      <c r="D345" s="35"/>
    </row>
    <row r="346" spans="1:4">
      <c r="A346" s="19"/>
      <c r="C346" s="20"/>
      <c r="D346" s="35"/>
    </row>
    <row r="347" spans="1:4">
      <c r="A347" s="19"/>
      <c r="C347" s="20"/>
      <c r="D347" s="35"/>
    </row>
    <row r="348" spans="1:4">
      <c r="A348" s="19"/>
      <c r="C348" s="20"/>
      <c r="D348" s="35"/>
    </row>
    <row r="349" spans="1:4">
      <c r="A349" s="19"/>
      <c r="C349" s="20"/>
      <c r="D349" s="35"/>
    </row>
    <row r="350" spans="1:4">
      <c r="A350" s="19"/>
      <c r="C350" s="20"/>
      <c r="D350" s="35"/>
    </row>
    <row r="351" spans="1:4">
      <c r="A351" s="19"/>
      <c r="C351" s="20"/>
      <c r="D351" s="35"/>
    </row>
    <row r="352" spans="1:4">
      <c r="A352" s="19"/>
      <c r="C352" s="20"/>
      <c r="D352" s="35"/>
    </row>
    <row r="353" spans="1:4">
      <c r="A353" s="19"/>
      <c r="C353" s="20"/>
      <c r="D353" s="35"/>
    </row>
    <row r="354" spans="1:4">
      <c r="A354" s="19"/>
      <c r="C354" s="20"/>
      <c r="D354" s="35"/>
    </row>
    <row r="355" spans="1:4">
      <c r="A355" s="19"/>
      <c r="C355" s="20"/>
      <c r="D355" s="35"/>
    </row>
    <row r="356" spans="1:4">
      <c r="A356" s="19"/>
      <c r="C356" s="20"/>
      <c r="D356" s="35"/>
    </row>
    <row r="357" spans="1:4">
      <c r="A357" s="19"/>
      <c r="C357" s="20"/>
      <c r="D357" s="35"/>
    </row>
    <row r="358" spans="1:4">
      <c r="A358" s="19"/>
      <c r="C358" s="20"/>
      <c r="D358" s="35"/>
    </row>
    <row r="359" spans="1:4">
      <c r="A359" s="19"/>
      <c r="C359" s="20"/>
      <c r="D359" s="35"/>
    </row>
    <row r="360" spans="1:4">
      <c r="A360" s="19"/>
      <c r="C360" s="20"/>
      <c r="D360" s="35"/>
    </row>
    <row r="361" spans="1:4">
      <c r="A361" s="19"/>
      <c r="C361" s="20"/>
      <c r="D361" s="35"/>
    </row>
    <row r="362" spans="1:4">
      <c r="A362" s="19"/>
      <c r="C362" s="20"/>
      <c r="D362" s="35"/>
    </row>
    <row r="363" spans="1:4">
      <c r="A363" s="19"/>
      <c r="C363" s="20"/>
      <c r="D363" s="35"/>
    </row>
    <row r="364" spans="1:4">
      <c r="A364" s="19"/>
      <c r="C364" s="20"/>
      <c r="D364" s="35"/>
    </row>
    <row r="365" spans="1:4">
      <c r="A365" s="19"/>
      <c r="C365" s="20"/>
      <c r="D365" s="35"/>
    </row>
    <row r="366" spans="1:4">
      <c r="A366" s="19"/>
      <c r="C366" s="20"/>
      <c r="D366" s="35"/>
    </row>
    <row r="367" spans="1:4">
      <c r="A367" s="19"/>
      <c r="C367" s="20"/>
      <c r="D367" s="35"/>
    </row>
    <row r="368" spans="1:4">
      <c r="A368" s="19"/>
      <c r="C368" s="20"/>
      <c r="D368" s="35"/>
    </row>
    <row r="369" spans="1:4">
      <c r="A369" s="19"/>
      <c r="C369" s="20"/>
      <c r="D369" s="35"/>
    </row>
    <row r="370" spans="1:4">
      <c r="A370" s="19"/>
      <c r="C370" s="20"/>
      <c r="D370" s="35"/>
    </row>
    <row r="371" spans="1:4">
      <c r="A371" s="19"/>
      <c r="C371" s="20"/>
      <c r="D371" s="35"/>
    </row>
    <row r="372" spans="1:4">
      <c r="A372" s="19"/>
      <c r="C372" s="20"/>
      <c r="D372" s="35"/>
    </row>
    <row r="373" spans="1:4">
      <c r="A373" s="19"/>
      <c r="C373" s="20"/>
      <c r="D373" s="35"/>
    </row>
    <row r="374" spans="1:4">
      <c r="A374" s="19"/>
      <c r="C374" s="20"/>
      <c r="D374" s="35"/>
    </row>
    <row r="375" spans="1:4">
      <c r="A375" s="19"/>
      <c r="C375" s="20"/>
      <c r="D375" s="35"/>
    </row>
    <row r="376" spans="1:4">
      <c r="A376" s="19"/>
      <c r="C376" s="20"/>
      <c r="D376" s="35"/>
    </row>
    <row r="377" spans="1:4">
      <c r="A377" s="19"/>
      <c r="C377" s="20"/>
      <c r="D377" s="35"/>
    </row>
    <row r="378" spans="1:4">
      <c r="A378" s="19"/>
      <c r="C378" s="20"/>
      <c r="D378" s="35"/>
    </row>
    <row r="379" spans="1:4">
      <c r="A379" s="19"/>
      <c r="C379" s="20"/>
      <c r="D379" s="35"/>
    </row>
    <row r="380" spans="1:4">
      <c r="A380" s="19"/>
      <c r="C380" s="20"/>
      <c r="D380" s="35"/>
    </row>
    <row r="381" spans="1:4">
      <c r="A381" s="19"/>
      <c r="C381" s="20"/>
      <c r="D381" s="35"/>
    </row>
    <row r="382" spans="1:4">
      <c r="A382" s="19"/>
      <c r="C382" s="20"/>
      <c r="D382" s="35"/>
    </row>
    <row r="383" spans="1:4">
      <c r="A383" s="19"/>
      <c r="C383" s="20"/>
      <c r="D383" s="35"/>
    </row>
    <row r="384" spans="1:4">
      <c r="A384" s="19"/>
      <c r="C384" s="20"/>
      <c r="D384" s="35"/>
    </row>
    <row r="385" spans="1:4">
      <c r="A385" s="19"/>
      <c r="C385" s="20"/>
      <c r="D385" s="35"/>
    </row>
    <row r="386" spans="1:4">
      <c r="A386" s="19"/>
      <c r="C386" s="20"/>
      <c r="D386" s="35"/>
    </row>
    <row r="387" spans="1:4">
      <c r="A387" s="19"/>
      <c r="C387" s="20"/>
      <c r="D387" s="35"/>
    </row>
    <row r="388" spans="1:4">
      <c r="A388" s="19"/>
      <c r="C388" s="20"/>
      <c r="D388" s="35"/>
    </row>
    <row r="389" spans="1:4">
      <c r="A389" s="19"/>
      <c r="C389" s="20"/>
      <c r="D389" s="35"/>
    </row>
    <row r="390" spans="1:4">
      <c r="A390" s="19"/>
      <c r="C390" s="20"/>
      <c r="D390" s="35"/>
    </row>
    <row r="391" spans="1:4">
      <c r="A391" s="19"/>
      <c r="C391" s="20"/>
      <c r="D391" s="35"/>
    </row>
    <row r="392" spans="1:4">
      <c r="A392" s="19"/>
      <c r="C392" s="20"/>
      <c r="D392" s="35"/>
    </row>
    <row r="393" spans="1:4">
      <c r="A393" s="19"/>
      <c r="C393" s="20"/>
      <c r="D393" s="35"/>
    </row>
    <row r="394" spans="1:4">
      <c r="A394" s="19"/>
      <c r="C394" s="20"/>
      <c r="D394" s="35"/>
    </row>
    <row r="395" spans="1:4">
      <c r="A395" s="19"/>
      <c r="C395" s="20"/>
      <c r="D395" s="35"/>
    </row>
    <row r="396" spans="1:4">
      <c r="A396" s="19"/>
      <c r="C396" s="20"/>
      <c r="D396" s="35"/>
    </row>
    <row r="397" spans="1:4">
      <c r="A397" s="19"/>
      <c r="C397" s="20"/>
      <c r="D397" s="35"/>
    </row>
    <row r="398" spans="1:4">
      <c r="A398" s="19"/>
      <c r="C398" s="20"/>
      <c r="D398" s="35"/>
    </row>
    <row r="399" spans="1:4">
      <c r="A399" s="19"/>
      <c r="C399" s="20"/>
      <c r="D399" s="35"/>
    </row>
    <row r="400" spans="1:4">
      <c r="A400" s="19"/>
      <c r="C400" s="20"/>
      <c r="D400" s="35"/>
    </row>
    <row r="401" spans="1:4">
      <c r="A401" s="19"/>
      <c r="C401" s="20"/>
      <c r="D401" s="35"/>
    </row>
    <row r="402" spans="1:4">
      <c r="A402" s="19"/>
      <c r="C402" s="20"/>
      <c r="D402" s="35"/>
    </row>
    <row r="403" spans="1:4">
      <c r="A403" s="19"/>
      <c r="C403" s="20"/>
      <c r="D403" s="35"/>
    </row>
    <row r="404" spans="1:4">
      <c r="A404" s="19"/>
      <c r="C404" s="20"/>
      <c r="D404" s="35"/>
    </row>
    <row r="405" spans="1:4">
      <c r="A405" s="19"/>
      <c r="C405" s="20"/>
      <c r="D405" s="35"/>
    </row>
    <row r="406" spans="1:4">
      <c r="A406" s="19"/>
      <c r="C406" s="20"/>
      <c r="D406" s="35"/>
    </row>
    <row r="407" spans="1:4">
      <c r="A407" s="19"/>
      <c r="C407" s="20"/>
      <c r="D407" s="35"/>
    </row>
    <row r="408" spans="1:4">
      <c r="A408" s="19"/>
      <c r="C408" s="20"/>
      <c r="D408" s="35"/>
    </row>
    <row r="409" spans="1:4">
      <c r="A409" s="19"/>
      <c r="C409" s="20"/>
      <c r="D409" s="35"/>
    </row>
    <row r="410" spans="1:4">
      <c r="A410" s="19"/>
      <c r="C410" s="20"/>
      <c r="D410" s="35"/>
    </row>
    <row r="411" spans="1:4">
      <c r="A411" s="19"/>
      <c r="C411" s="20"/>
      <c r="D411" s="35"/>
    </row>
    <row r="412" spans="1:4">
      <c r="A412" s="19"/>
      <c r="C412" s="20"/>
      <c r="D412" s="35"/>
    </row>
    <row r="413" spans="1:4">
      <c r="A413" s="19"/>
      <c r="C413" s="20"/>
      <c r="D413" s="35"/>
    </row>
    <row r="414" spans="1:4">
      <c r="A414" s="19"/>
      <c r="C414" s="20"/>
      <c r="D414" s="35"/>
    </row>
    <row r="415" spans="1:4">
      <c r="A415" s="19"/>
      <c r="C415" s="20"/>
      <c r="D415" s="35"/>
    </row>
    <row r="416" spans="1:4">
      <c r="A416" s="19"/>
      <c r="C416" s="20"/>
      <c r="D416" s="35"/>
    </row>
    <row r="417" spans="1:4">
      <c r="A417" s="19"/>
      <c r="C417" s="20"/>
      <c r="D417" s="35"/>
    </row>
    <row r="418" spans="1:4">
      <c r="A418" s="19"/>
      <c r="C418" s="20"/>
      <c r="D418" s="35"/>
    </row>
    <row r="419" spans="1:4">
      <c r="A419" s="19"/>
      <c r="C419" s="20"/>
      <c r="D419" s="35"/>
    </row>
    <row r="420" spans="1:4">
      <c r="A420" s="19"/>
      <c r="C420" s="20"/>
      <c r="D420" s="35"/>
    </row>
    <row r="421" spans="1:4">
      <c r="A421" s="19"/>
      <c r="C421" s="20"/>
      <c r="D421" s="35"/>
    </row>
    <row r="422" spans="1:4">
      <c r="A422" s="19"/>
      <c r="C422" s="20"/>
      <c r="D422" s="35"/>
    </row>
    <row r="423" spans="1:4">
      <c r="A423" s="19"/>
      <c r="C423" s="20"/>
      <c r="D423" s="35"/>
    </row>
    <row r="424" spans="1:4">
      <c r="A424" s="19"/>
      <c r="C424" s="20"/>
      <c r="D424" s="35"/>
    </row>
    <row r="425" spans="1:4">
      <c r="A425" s="19"/>
      <c r="C425" s="20"/>
      <c r="D425" s="35"/>
    </row>
    <row r="426" spans="1:4">
      <c r="A426" s="19"/>
      <c r="C426" s="20"/>
      <c r="D426" s="35"/>
    </row>
    <row r="427" spans="1:4">
      <c r="A427" s="19"/>
      <c r="C427" s="20"/>
      <c r="D427" s="35"/>
    </row>
    <row r="428" spans="1:4">
      <c r="A428" s="19"/>
      <c r="C428" s="20"/>
      <c r="D428" s="35"/>
    </row>
    <row r="429" spans="1:4">
      <c r="A429" s="19"/>
      <c r="C429" s="20"/>
      <c r="D429" s="35"/>
    </row>
    <row r="430" spans="1:4">
      <c r="A430" s="19"/>
      <c r="C430" s="20"/>
      <c r="D430" s="35"/>
    </row>
    <row r="431" spans="1:4">
      <c r="A431" s="19"/>
      <c r="C431" s="20"/>
      <c r="D431" s="35"/>
    </row>
    <row r="432" spans="1:4">
      <c r="A432" s="19"/>
      <c r="C432" s="20"/>
      <c r="D432" s="35"/>
    </row>
    <row r="433" spans="1:4">
      <c r="A433" s="19"/>
      <c r="C433" s="20"/>
      <c r="D433" s="35"/>
    </row>
    <row r="434" spans="1:4">
      <c r="A434" s="19"/>
      <c r="C434" s="20"/>
      <c r="D434" s="35"/>
    </row>
    <row r="435" spans="1:4">
      <c r="A435" s="19"/>
      <c r="C435" s="20"/>
      <c r="D435" s="35"/>
    </row>
    <row r="436" spans="1:4">
      <c r="A436" s="19"/>
      <c r="C436" s="20"/>
      <c r="D436" s="35"/>
    </row>
    <row r="437" spans="1:4">
      <c r="A437" s="19"/>
      <c r="C437" s="20"/>
      <c r="D437" s="35"/>
    </row>
    <row r="438" spans="1:4">
      <c r="A438" s="19"/>
      <c r="C438" s="20"/>
      <c r="D438" s="35"/>
    </row>
    <row r="439" spans="1:4">
      <c r="A439" s="19"/>
      <c r="C439" s="20"/>
      <c r="D439" s="35"/>
    </row>
    <row r="440" spans="1:4">
      <c r="A440" s="19"/>
      <c r="C440" s="20"/>
      <c r="D440" s="35"/>
    </row>
    <row r="441" spans="1:4">
      <c r="A441" s="19"/>
      <c r="C441" s="20"/>
      <c r="D441" s="35"/>
    </row>
    <row r="442" spans="1:4">
      <c r="A442" s="19"/>
      <c r="C442" s="20"/>
      <c r="D442" s="35"/>
    </row>
    <row r="443" spans="1:4">
      <c r="A443" s="19"/>
      <c r="C443" s="20"/>
      <c r="D443" s="35"/>
    </row>
    <row r="444" spans="1:4">
      <c r="A444" s="19"/>
      <c r="C444" s="20"/>
      <c r="D444" s="35"/>
    </row>
    <row r="445" spans="1:4">
      <c r="A445" s="19"/>
      <c r="C445" s="20"/>
      <c r="D445" s="35"/>
    </row>
    <row r="446" spans="1:4">
      <c r="A446" s="19"/>
      <c r="C446" s="20"/>
      <c r="D446" s="35"/>
    </row>
    <row r="447" spans="1:4">
      <c r="A447" s="19"/>
      <c r="C447" s="20"/>
      <c r="D447" s="35"/>
    </row>
    <row r="448" spans="1:4">
      <c r="A448" s="19"/>
      <c r="C448" s="20"/>
      <c r="D448" s="35"/>
    </row>
    <row r="449" spans="1:4">
      <c r="A449" s="19"/>
      <c r="C449" s="20"/>
      <c r="D449" s="35"/>
    </row>
    <row r="450" spans="1:4">
      <c r="A450" s="19"/>
      <c r="C450" s="20"/>
      <c r="D450" s="35"/>
    </row>
    <row r="451" spans="1:4">
      <c r="A451" s="19"/>
      <c r="C451" s="20"/>
      <c r="D451" s="35"/>
    </row>
    <row r="452" spans="1:4">
      <c r="A452" s="19"/>
      <c r="C452" s="20"/>
      <c r="D452" s="35"/>
    </row>
    <row r="453" spans="1:4">
      <c r="A453" s="19"/>
      <c r="C453" s="20"/>
      <c r="D453" s="35"/>
    </row>
    <row r="454" spans="1:4">
      <c r="A454" s="19"/>
      <c r="C454" s="20"/>
      <c r="D454" s="35"/>
    </row>
    <row r="455" spans="1:4">
      <c r="A455" s="19"/>
      <c r="C455" s="20"/>
      <c r="D455" s="35"/>
    </row>
    <row r="456" spans="1:4">
      <c r="A456" s="19"/>
      <c r="C456" s="20"/>
      <c r="D456" s="35"/>
    </row>
    <row r="457" spans="1:4">
      <c r="A457" s="19"/>
      <c r="C457" s="20"/>
      <c r="D457" s="35"/>
    </row>
    <row r="458" spans="1:4">
      <c r="A458" s="19"/>
      <c r="C458" s="20"/>
      <c r="D458" s="35"/>
    </row>
    <row r="459" spans="1:4">
      <c r="A459" s="19"/>
      <c r="C459" s="20"/>
      <c r="D459" s="35"/>
    </row>
    <row r="460" spans="1:4">
      <c r="A460" s="19"/>
      <c r="C460" s="20"/>
      <c r="D460" s="35"/>
    </row>
    <row r="461" spans="1:4">
      <c r="A461" s="19"/>
      <c r="C461" s="20"/>
      <c r="D461" s="35"/>
    </row>
    <row r="462" spans="1:4">
      <c r="A462" s="19"/>
      <c r="C462" s="20"/>
      <c r="D462" s="35"/>
    </row>
    <row r="463" spans="1:4">
      <c r="A463" s="19"/>
      <c r="C463" s="20"/>
      <c r="D463" s="35"/>
    </row>
    <row r="464" spans="1:4">
      <c r="A464" s="19"/>
      <c r="C464" s="20"/>
      <c r="D464" s="35"/>
    </row>
    <row r="465" spans="1:4">
      <c r="A465" s="19"/>
      <c r="C465" s="20"/>
      <c r="D465" s="35"/>
    </row>
    <row r="466" spans="1:4">
      <c r="A466" s="19"/>
      <c r="C466" s="20"/>
      <c r="D466" s="35"/>
    </row>
    <row r="467" spans="1:4">
      <c r="A467" s="19"/>
      <c r="C467" s="20"/>
      <c r="D467" s="35"/>
    </row>
    <row r="468" spans="1:4">
      <c r="A468" s="19"/>
      <c r="C468" s="20"/>
      <c r="D468" s="35"/>
    </row>
    <row r="469" spans="1:4">
      <c r="A469" s="19"/>
      <c r="C469" s="20"/>
      <c r="D469" s="35"/>
    </row>
    <row r="470" spans="1:4">
      <c r="A470" s="19"/>
      <c r="C470" s="20"/>
      <c r="D470" s="35"/>
    </row>
    <row r="471" spans="1:4">
      <c r="A471" s="19"/>
      <c r="C471" s="20"/>
      <c r="D471" s="35"/>
    </row>
    <row r="472" spans="1:4">
      <c r="A472" s="19"/>
      <c r="C472" s="20"/>
      <c r="D472" s="35"/>
    </row>
    <row r="473" spans="1:4">
      <c r="A473" s="19"/>
      <c r="C473" s="20"/>
      <c r="D473" s="35"/>
    </row>
    <row r="474" spans="1:4">
      <c r="A474" s="19"/>
      <c r="C474" s="20"/>
      <c r="D474" s="35"/>
    </row>
    <row r="475" spans="1:4">
      <c r="A475" s="19"/>
      <c r="C475" s="20"/>
      <c r="D475" s="35"/>
    </row>
    <row r="476" spans="1:4">
      <c r="A476" s="19"/>
      <c r="C476" s="20"/>
      <c r="D476" s="35"/>
    </row>
    <row r="477" spans="1:4">
      <c r="A477" s="19"/>
      <c r="C477" s="20"/>
      <c r="D477" s="35"/>
    </row>
    <row r="478" spans="1:4">
      <c r="A478" s="19"/>
      <c r="C478" s="20"/>
      <c r="D478" s="35"/>
    </row>
    <row r="479" spans="1:4">
      <c r="A479" s="19"/>
      <c r="C479" s="20"/>
      <c r="D479" s="35"/>
    </row>
    <row r="480" spans="1:4">
      <c r="A480" s="19"/>
      <c r="C480" s="20"/>
      <c r="D480" s="35"/>
    </row>
    <row r="481" spans="1:4">
      <c r="A481" s="19"/>
      <c r="C481" s="20"/>
      <c r="D481" s="35"/>
    </row>
    <row r="482" spans="1:4">
      <c r="A482" s="19"/>
      <c r="C482" s="20"/>
      <c r="D482" s="35"/>
    </row>
    <row r="483" spans="1:4">
      <c r="A483" s="19"/>
      <c r="C483" s="20"/>
      <c r="D483" s="35"/>
    </row>
    <row r="484" spans="1:4">
      <c r="A484" s="19"/>
      <c r="C484" s="20"/>
      <c r="D484" s="35"/>
    </row>
    <row r="485" spans="1:4">
      <c r="A485" s="19"/>
      <c r="C485" s="20"/>
      <c r="D485" s="35"/>
    </row>
    <row r="486" spans="1:4">
      <c r="A486" s="19"/>
      <c r="C486" s="20"/>
      <c r="D486" s="35"/>
    </row>
    <row r="487" spans="1:4">
      <c r="A487" s="19"/>
      <c r="C487" s="20"/>
      <c r="D487" s="35"/>
    </row>
    <row r="488" spans="1:4">
      <c r="A488" s="19"/>
      <c r="C488" s="20"/>
      <c r="D488" s="35"/>
    </row>
    <row r="489" spans="1:4">
      <c r="A489" s="19"/>
      <c r="C489" s="20"/>
      <c r="D489" s="35"/>
    </row>
    <row r="490" spans="1:4">
      <c r="A490" s="19"/>
      <c r="C490" s="20"/>
      <c r="D490" s="35"/>
    </row>
    <row r="491" spans="1:4">
      <c r="A491" s="19"/>
      <c r="C491" s="20"/>
      <c r="D491" s="35"/>
    </row>
    <row r="492" spans="1:4">
      <c r="A492" s="19"/>
      <c r="C492" s="20"/>
      <c r="D492" s="35"/>
    </row>
    <row r="493" spans="1:4">
      <c r="A493" s="19"/>
      <c r="C493" s="20"/>
      <c r="D493" s="35"/>
    </row>
    <row r="494" spans="1:4">
      <c r="A494" s="19"/>
      <c r="C494" s="20"/>
      <c r="D494" s="35"/>
    </row>
    <row r="495" spans="1:4">
      <c r="A495" s="19"/>
      <c r="C495" s="20"/>
      <c r="D495" s="35"/>
    </row>
    <row r="496" spans="1:4">
      <c r="A496" s="19"/>
      <c r="C496" s="20"/>
      <c r="D496" s="35"/>
    </row>
    <row r="497" spans="1:4">
      <c r="A497" s="19"/>
      <c r="C497" s="20"/>
      <c r="D497" s="35"/>
    </row>
    <row r="498" spans="1:4">
      <c r="A498" s="19"/>
      <c r="C498" s="20"/>
      <c r="D498" s="35"/>
    </row>
    <row r="499" spans="1:4">
      <c r="A499" s="19"/>
      <c r="C499" s="20"/>
      <c r="D499" s="35"/>
    </row>
    <row r="500" spans="1:4">
      <c r="A500" s="19"/>
      <c r="C500" s="20"/>
      <c r="D500" s="35"/>
    </row>
    <row r="501" spans="1:4">
      <c r="A501" s="19"/>
      <c r="C501" s="20"/>
      <c r="D501" s="35"/>
    </row>
    <row r="502" spans="1:4">
      <c r="A502" s="19"/>
      <c r="C502" s="20"/>
      <c r="D502" s="35"/>
    </row>
    <row r="503" spans="1:4">
      <c r="A503" s="19"/>
      <c r="C503" s="20"/>
      <c r="D503" s="35"/>
    </row>
    <row r="504" spans="1:4">
      <c r="A504" s="19"/>
      <c r="C504" s="20"/>
      <c r="D504" s="35"/>
    </row>
    <row r="505" spans="1:4">
      <c r="A505" s="19"/>
      <c r="C505" s="20"/>
      <c r="D505" s="35"/>
    </row>
    <row r="506" spans="1:4">
      <c r="A506" s="19"/>
      <c r="C506" s="20"/>
      <c r="D506" s="35"/>
    </row>
    <row r="507" spans="1:4">
      <c r="A507" s="19"/>
      <c r="C507" s="20"/>
      <c r="D507" s="35"/>
    </row>
    <row r="508" spans="1:4">
      <c r="A508" s="19"/>
      <c r="C508" s="20"/>
      <c r="D508" s="35"/>
    </row>
    <row r="509" spans="1:4">
      <c r="A509" s="19"/>
      <c r="C509" s="20"/>
      <c r="D509" s="35"/>
    </row>
    <row r="510" spans="1:4">
      <c r="A510" s="19"/>
      <c r="C510" s="20"/>
      <c r="D510" s="35"/>
    </row>
    <row r="511" spans="1:4">
      <c r="A511" s="19"/>
      <c r="C511" s="20"/>
      <c r="D511" s="35"/>
    </row>
    <row r="512" spans="1:4">
      <c r="A512" s="19"/>
      <c r="C512" s="20"/>
      <c r="D512" s="35"/>
    </row>
    <row r="513" spans="1:4">
      <c r="A513" s="19"/>
      <c r="C513" s="20"/>
      <c r="D513" s="35"/>
    </row>
    <row r="514" spans="1:4">
      <c r="A514" s="19"/>
      <c r="C514" s="20"/>
      <c r="D514" s="35"/>
    </row>
    <row r="515" spans="1:4">
      <c r="A515" s="19"/>
      <c r="C515" s="20"/>
      <c r="D515" s="35"/>
    </row>
    <row r="516" spans="1:4">
      <c r="A516" s="19"/>
      <c r="C516" s="20"/>
      <c r="D516" s="35"/>
    </row>
    <row r="517" spans="1:4">
      <c r="A517" s="19"/>
      <c r="C517" s="20"/>
      <c r="D517" s="35"/>
    </row>
    <row r="518" spans="1:4">
      <c r="A518" s="19"/>
      <c r="C518" s="20"/>
      <c r="D518" s="35"/>
    </row>
    <row r="519" spans="1:4">
      <c r="A519" s="19"/>
      <c r="C519" s="20"/>
      <c r="D519" s="35"/>
    </row>
    <row r="520" spans="1:4">
      <c r="A520" s="19"/>
      <c r="C520" s="20"/>
      <c r="D520" s="35"/>
    </row>
    <row r="521" spans="1:4">
      <c r="A521" s="19"/>
      <c r="C521" s="20"/>
      <c r="D521" s="35"/>
    </row>
    <row r="522" spans="1:4">
      <c r="A522" s="19"/>
      <c r="C522" s="20"/>
      <c r="D522" s="35"/>
    </row>
    <row r="523" spans="1:4">
      <c r="A523" s="19"/>
      <c r="C523" s="20"/>
      <c r="D523" s="35"/>
    </row>
    <row r="524" spans="1:4">
      <c r="A524" s="19"/>
      <c r="C524" s="20"/>
      <c r="D524" s="35"/>
    </row>
    <row r="525" spans="1:4">
      <c r="A525" s="19"/>
      <c r="C525" s="20"/>
      <c r="D525" s="35"/>
    </row>
    <row r="526" spans="1:4">
      <c r="A526" s="19"/>
      <c r="C526" s="20"/>
      <c r="D526" s="35"/>
    </row>
    <row r="527" spans="1:4">
      <c r="A527" s="19"/>
      <c r="C527" s="20"/>
      <c r="D527" s="35"/>
    </row>
    <row r="528" spans="1:4">
      <c r="A528" s="19"/>
      <c r="C528" s="20"/>
      <c r="D528" s="35"/>
    </row>
    <row r="529" spans="1:4">
      <c r="A529" s="19"/>
      <c r="C529" s="20"/>
      <c r="D529" s="35"/>
    </row>
    <row r="530" spans="1:4">
      <c r="A530" s="19"/>
      <c r="C530" s="20"/>
      <c r="D530" s="35"/>
    </row>
    <row r="531" spans="1:4">
      <c r="A531" s="19"/>
      <c r="C531" s="20"/>
      <c r="D531" s="35"/>
    </row>
    <row r="532" spans="1:4">
      <c r="A532" s="19"/>
      <c r="C532" s="20"/>
      <c r="D532" s="35"/>
    </row>
    <row r="533" spans="1:4">
      <c r="A533" s="19"/>
      <c r="C533" s="20"/>
      <c r="D533" s="35"/>
    </row>
    <row r="534" spans="1:4">
      <c r="A534" s="19"/>
      <c r="C534" s="20"/>
      <c r="D534" s="35"/>
    </row>
    <row r="535" spans="1:4">
      <c r="A535" s="19"/>
      <c r="C535" s="20"/>
      <c r="D535" s="35"/>
    </row>
    <row r="536" spans="1:4">
      <c r="A536" s="19"/>
      <c r="C536" s="20"/>
      <c r="D536" s="35"/>
    </row>
    <row r="537" spans="1:4">
      <c r="A537" s="19"/>
      <c r="C537" s="20"/>
      <c r="D537" s="35"/>
    </row>
    <row r="538" spans="1:4">
      <c r="A538" s="19"/>
      <c r="C538" s="20"/>
      <c r="D538" s="35"/>
    </row>
    <row r="539" spans="1:4">
      <c r="A539" s="19"/>
      <c r="C539" s="20"/>
      <c r="D539" s="35"/>
    </row>
    <row r="540" spans="1:4">
      <c r="A540" s="19"/>
      <c r="C540" s="20"/>
      <c r="D540" s="35"/>
    </row>
    <row r="541" spans="1:4">
      <c r="A541" s="19"/>
      <c r="C541" s="20"/>
      <c r="D541" s="35"/>
    </row>
    <row r="542" spans="1:4">
      <c r="A542" s="19"/>
      <c r="C542" s="20"/>
      <c r="D542" s="35"/>
    </row>
    <row r="543" spans="1:4">
      <c r="A543" s="19"/>
      <c r="C543" s="20"/>
      <c r="D543" s="35"/>
    </row>
    <row r="544" spans="1:4">
      <c r="A544" s="19"/>
      <c r="C544" s="20"/>
      <c r="D544" s="35"/>
    </row>
    <row r="545" spans="1:4">
      <c r="A545" s="19"/>
      <c r="C545" s="20"/>
      <c r="D545" s="35"/>
    </row>
    <row r="546" spans="1:4">
      <c r="A546" s="19"/>
      <c r="C546" s="20"/>
      <c r="D546" s="35"/>
    </row>
    <row r="547" spans="1:4">
      <c r="A547" s="19"/>
      <c r="C547" s="20"/>
      <c r="D547" s="35"/>
    </row>
    <row r="548" spans="1:4">
      <c r="A548" s="19"/>
      <c r="C548" s="20"/>
      <c r="D548" s="35"/>
    </row>
    <row r="549" spans="1:4">
      <c r="A549" s="19"/>
      <c r="C549" s="20"/>
      <c r="D549" s="35"/>
    </row>
    <row r="550" spans="1:4">
      <c r="A550" s="19"/>
      <c r="C550" s="20"/>
      <c r="D550" s="35"/>
    </row>
    <row r="551" spans="1:4">
      <c r="A551" s="19"/>
      <c r="C551" s="20"/>
      <c r="D551" s="35"/>
    </row>
    <row r="552" spans="1:4">
      <c r="A552" s="19"/>
      <c r="C552" s="20"/>
      <c r="D552" s="35"/>
    </row>
    <row r="553" spans="1:4">
      <c r="A553" s="19"/>
      <c r="C553" s="20"/>
      <c r="D553" s="35"/>
    </row>
    <row r="554" spans="1:4">
      <c r="A554" s="19"/>
      <c r="C554" s="20"/>
      <c r="D554" s="35"/>
    </row>
    <row r="555" spans="1:4">
      <c r="A555" s="19"/>
      <c r="C555" s="20"/>
      <c r="D555" s="35"/>
    </row>
    <row r="556" spans="1:4">
      <c r="A556" s="19"/>
      <c r="C556" s="20"/>
      <c r="D556" s="35"/>
    </row>
    <row r="557" spans="1:4">
      <c r="A557" s="19"/>
      <c r="C557" s="20"/>
      <c r="D557" s="35"/>
    </row>
    <row r="558" spans="1:4">
      <c r="A558" s="19"/>
      <c r="C558" s="20"/>
      <c r="D558" s="35"/>
    </row>
    <row r="559" spans="1:4">
      <c r="A559" s="19"/>
      <c r="C559" s="20"/>
      <c r="D559" s="35"/>
    </row>
    <row r="560" spans="1:4">
      <c r="A560" s="19"/>
      <c r="C560" s="20"/>
      <c r="D560" s="35"/>
    </row>
    <row r="561" spans="1:4">
      <c r="A561" s="19"/>
      <c r="C561" s="20"/>
      <c r="D561" s="35"/>
    </row>
    <row r="562" spans="1:4">
      <c r="A562" s="19"/>
      <c r="C562" s="20"/>
      <c r="D562" s="35"/>
    </row>
    <row r="563" spans="1:4">
      <c r="A563" s="19"/>
      <c r="C563" s="20"/>
      <c r="D563" s="35"/>
    </row>
    <row r="564" spans="1:4">
      <c r="A564" s="19"/>
      <c r="C564" s="20"/>
      <c r="D564" s="35"/>
    </row>
    <row r="565" spans="1:4">
      <c r="A565" s="19"/>
      <c r="C565" s="20"/>
      <c r="D565" s="35"/>
    </row>
    <row r="566" spans="1:4">
      <c r="A566" s="19"/>
      <c r="C566" s="20"/>
      <c r="D566" s="35"/>
    </row>
    <row r="567" spans="1:4">
      <c r="A567" s="19"/>
      <c r="C567" s="20"/>
      <c r="D567" s="35"/>
    </row>
    <row r="568" spans="1:4">
      <c r="A568" s="19"/>
      <c r="C568" s="20"/>
      <c r="D568" s="35"/>
    </row>
    <row r="569" spans="1:4">
      <c r="A569" s="19"/>
      <c r="C569" s="20"/>
      <c r="D569" s="35"/>
    </row>
    <row r="570" spans="1:4">
      <c r="A570" s="19"/>
      <c r="C570" s="20"/>
      <c r="D570" s="35"/>
    </row>
    <row r="571" spans="1:4">
      <c r="A571" s="19"/>
      <c r="C571" s="20"/>
      <c r="D571" s="35"/>
    </row>
    <row r="572" spans="1:4">
      <c r="A572" s="19"/>
      <c r="C572" s="20"/>
      <c r="D572" s="35"/>
    </row>
    <row r="573" spans="1:4">
      <c r="A573" s="19"/>
      <c r="C573" s="20"/>
      <c r="D573" s="35"/>
    </row>
    <row r="574" spans="1:4">
      <c r="A574" s="19"/>
      <c r="C574" s="20"/>
      <c r="D574" s="35"/>
    </row>
    <row r="575" spans="1:4">
      <c r="A575" s="19"/>
      <c r="C575" s="20"/>
      <c r="D575" s="35"/>
    </row>
    <row r="576" spans="1:4">
      <c r="A576" s="19"/>
      <c r="C576" s="20"/>
      <c r="D576" s="35"/>
    </row>
    <row r="577" spans="1:4">
      <c r="A577" s="19"/>
      <c r="C577" s="20"/>
      <c r="D577" s="35"/>
    </row>
    <row r="578" spans="1:4">
      <c r="A578" s="19"/>
      <c r="C578" s="20"/>
      <c r="D578" s="35"/>
    </row>
    <row r="579" spans="1:4">
      <c r="A579" s="19"/>
      <c r="C579" s="20"/>
      <c r="D579" s="35"/>
    </row>
    <row r="580" spans="1:4">
      <c r="A580" s="19"/>
      <c r="C580" s="20"/>
      <c r="D580" s="35"/>
    </row>
    <row r="581" spans="1:4">
      <c r="A581" s="19"/>
      <c r="C581" s="20"/>
      <c r="D581" s="35"/>
    </row>
    <row r="582" spans="1:4">
      <c r="A582" s="19"/>
      <c r="C582" s="20"/>
      <c r="D582" s="35"/>
    </row>
    <row r="583" spans="1:4">
      <c r="A583" s="19"/>
      <c r="C583" s="20"/>
      <c r="D583" s="35"/>
    </row>
    <row r="584" spans="1:4">
      <c r="A584" s="19"/>
      <c r="C584" s="20"/>
      <c r="D584" s="35"/>
    </row>
    <row r="585" spans="1:4">
      <c r="A585" s="19"/>
      <c r="C585" s="20"/>
      <c r="D585" s="35"/>
    </row>
    <row r="586" spans="1:4">
      <c r="A586" s="19"/>
      <c r="C586" s="20"/>
      <c r="D586" s="35"/>
    </row>
    <row r="587" spans="1:4">
      <c r="A587" s="19"/>
      <c r="C587" s="20"/>
      <c r="D587" s="35"/>
    </row>
    <row r="588" spans="1:4">
      <c r="A588" s="19"/>
      <c r="C588" s="20"/>
      <c r="D588" s="35"/>
    </row>
    <row r="589" spans="1:4">
      <c r="A589" s="19"/>
      <c r="C589" s="20"/>
      <c r="D589" s="35"/>
    </row>
    <row r="590" spans="1:4">
      <c r="A590" s="19"/>
      <c r="C590" s="20"/>
      <c r="D590" s="35"/>
    </row>
    <row r="591" spans="1:4">
      <c r="A591" s="19"/>
      <c r="C591" s="20"/>
      <c r="D591" s="35"/>
    </row>
    <row r="592" spans="1:4">
      <c r="A592" s="19"/>
      <c r="C592" s="20"/>
      <c r="D592" s="35"/>
    </row>
    <row r="593" spans="1:4">
      <c r="A593" s="19"/>
      <c r="C593" s="20"/>
      <c r="D593" s="35"/>
    </row>
    <row r="594" spans="1:4">
      <c r="A594" s="19"/>
      <c r="C594" s="20"/>
      <c r="D594" s="35"/>
    </row>
    <row r="595" spans="1:4">
      <c r="A595" s="19"/>
      <c r="C595" s="20"/>
      <c r="D595" s="35"/>
    </row>
    <row r="596" spans="1:4">
      <c r="A596" s="19"/>
      <c r="C596" s="20"/>
      <c r="D596" s="35"/>
    </row>
    <row r="597" spans="1:4">
      <c r="A597" s="19"/>
      <c r="C597" s="20"/>
      <c r="D597" s="35"/>
    </row>
    <row r="598" spans="1:4">
      <c r="A598" s="19"/>
      <c r="C598" s="20"/>
      <c r="D598" s="35"/>
    </row>
    <row r="599" spans="1:4">
      <c r="A599" s="19"/>
      <c r="C599" s="20"/>
      <c r="D599" s="35"/>
    </row>
    <row r="600" spans="1:4">
      <c r="A600" s="19"/>
      <c r="C600" s="20"/>
      <c r="D600" s="35"/>
    </row>
    <row r="601" spans="1:4">
      <c r="A601" s="19"/>
      <c r="C601" s="20"/>
      <c r="D601" s="35"/>
    </row>
    <row r="602" spans="1:4">
      <c r="A602" s="19"/>
      <c r="C602" s="20"/>
      <c r="D602" s="35"/>
    </row>
    <row r="603" spans="1:4">
      <c r="A603" s="19"/>
      <c r="C603" s="20"/>
      <c r="D603" s="35"/>
    </row>
    <row r="604" spans="1:4">
      <c r="A604" s="19"/>
      <c r="C604" s="20"/>
      <c r="D604" s="35"/>
    </row>
    <row r="605" spans="1:4">
      <c r="A605" s="19"/>
      <c r="C605" s="20"/>
      <c r="D605" s="35"/>
    </row>
    <row r="606" spans="1:4">
      <c r="A606" s="19"/>
      <c r="C606" s="20"/>
      <c r="D606" s="35"/>
    </row>
    <row r="607" spans="1:4">
      <c r="A607" s="19"/>
      <c r="C607" s="20"/>
      <c r="D607" s="35"/>
    </row>
    <row r="608" spans="1:4">
      <c r="A608" s="19"/>
      <c r="C608" s="20"/>
      <c r="D608" s="35"/>
    </row>
    <row r="609" spans="1:4">
      <c r="A609" s="19"/>
      <c r="C609" s="20"/>
      <c r="D609" s="35"/>
    </row>
    <row r="610" spans="1:4">
      <c r="A610" s="19"/>
      <c r="C610" s="20"/>
      <c r="D610" s="35"/>
    </row>
    <row r="611" spans="1:4">
      <c r="A611" s="19"/>
      <c r="C611" s="20"/>
      <c r="D611" s="35"/>
    </row>
    <row r="612" spans="1:4">
      <c r="A612" s="19"/>
      <c r="C612" s="20"/>
      <c r="D612" s="35"/>
    </row>
    <row r="613" spans="1:4">
      <c r="A613" s="19"/>
      <c r="C613" s="20"/>
      <c r="D613" s="35"/>
    </row>
    <row r="614" spans="1:4">
      <c r="A614" s="19"/>
      <c r="C614" s="20"/>
      <c r="D614" s="35"/>
    </row>
    <row r="615" spans="1:4">
      <c r="A615" s="19"/>
      <c r="C615" s="20"/>
      <c r="D615" s="35"/>
    </row>
    <row r="616" spans="1:4">
      <c r="A616" s="19"/>
      <c r="C616" s="20"/>
      <c r="D616" s="35"/>
    </row>
    <row r="617" spans="1:4">
      <c r="A617" s="19"/>
      <c r="C617" s="20"/>
      <c r="D617" s="35"/>
    </row>
    <row r="618" spans="1:4">
      <c r="A618" s="19"/>
      <c r="C618" s="20"/>
      <c r="D618" s="35"/>
    </row>
    <row r="619" spans="1:4">
      <c r="A619" s="19"/>
      <c r="C619" s="20"/>
      <c r="D619" s="35"/>
    </row>
    <row r="620" spans="1:4">
      <c r="A620" s="19"/>
      <c r="C620" s="20"/>
      <c r="D620" s="35"/>
    </row>
    <row r="621" spans="1:4">
      <c r="A621" s="19"/>
      <c r="C621" s="20"/>
      <c r="D621" s="35"/>
    </row>
    <row r="622" spans="1:4">
      <c r="A622" s="19"/>
      <c r="C622" s="20"/>
      <c r="D622" s="35"/>
    </row>
    <row r="623" spans="1:4">
      <c r="A623" s="19"/>
      <c r="C623" s="20"/>
      <c r="D623" s="35"/>
    </row>
    <row r="624" spans="1:4">
      <c r="A624" s="19"/>
      <c r="C624" s="20"/>
      <c r="D624" s="35"/>
    </row>
    <row r="625" spans="1:4">
      <c r="A625" s="19"/>
      <c r="C625" s="20"/>
      <c r="D625" s="35"/>
    </row>
    <row r="626" spans="1:4">
      <c r="A626" s="19"/>
      <c r="C626" s="20"/>
      <c r="D626" s="35"/>
    </row>
    <row r="627" spans="1:4">
      <c r="A627" s="19"/>
      <c r="C627" s="20"/>
      <c r="D627" s="35"/>
    </row>
    <row r="628" spans="1:4">
      <c r="A628" s="19"/>
      <c r="C628" s="20"/>
      <c r="D628" s="35"/>
    </row>
    <row r="629" spans="1:4">
      <c r="A629" s="19"/>
      <c r="C629" s="20"/>
      <c r="D629" s="35"/>
    </row>
    <row r="630" spans="1:4">
      <c r="A630" s="19"/>
      <c r="C630" s="20"/>
      <c r="D630" s="35"/>
    </row>
    <row r="631" spans="1:4">
      <c r="A631" s="19"/>
      <c r="C631" s="20"/>
      <c r="D631" s="35"/>
    </row>
    <row r="632" spans="1:4">
      <c r="A632" s="19"/>
      <c r="C632" s="20"/>
      <c r="D632" s="35"/>
    </row>
    <row r="633" spans="1:4">
      <c r="A633" s="19"/>
      <c r="C633" s="20"/>
      <c r="D633" s="35"/>
    </row>
    <row r="634" spans="1:4">
      <c r="A634" s="19"/>
      <c r="C634" s="20"/>
      <c r="D634" s="35"/>
    </row>
    <row r="635" spans="1:4">
      <c r="A635" s="19"/>
      <c r="C635" s="20"/>
      <c r="D635" s="35"/>
    </row>
    <row r="636" spans="1:4">
      <c r="A636" s="19"/>
      <c r="C636" s="20"/>
      <c r="D636" s="35"/>
    </row>
    <row r="637" spans="1:4">
      <c r="A637" s="19"/>
      <c r="C637" s="20"/>
      <c r="D637" s="35"/>
    </row>
    <row r="638" spans="1:4">
      <c r="A638" s="19"/>
      <c r="C638" s="20"/>
      <c r="D638" s="35"/>
    </row>
    <row r="639" spans="1:4">
      <c r="A639" s="19"/>
      <c r="C639" s="20"/>
      <c r="D639" s="35"/>
    </row>
    <row r="640" spans="1:4">
      <c r="A640" s="19"/>
      <c r="C640" s="20"/>
      <c r="D640" s="35"/>
    </row>
    <row r="641" spans="1:4">
      <c r="A641" s="19"/>
      <c r="C641" s="20"/>
      <c r="D641" s="35"/>
    </row>
    <row r="642" spans="1:4">
      <c r="A642" s="19"/>
      <c r="C642" s="20"/>
      <c r="D642" s="35"/>
    </row>
    <row r="643" spans="1:4">
      <c r="A643" s="19"/>
      <c r="C643" s="20"/>
      <c r="D643" s="35"/>
    </row>
    <row r="644" spans="1:4">
      <c r="A644" s="19"/>
      <c r="C644" s="20"/>
      <c r="D644" s="35"/>
    </row>
    <row r="645" spans="1:4">
      <c r="A645" s="19"/>
      <c r="C645" s="20"/>
      <c r="D645" s="35"/>
    </row>
    <row r="646" spans="1:4">
      <c r="A646" s="19"/>
      <c r="C646" s="20"/>
      <c r="D646" s="35"/>
    </row>
    <row r="647" spans="1:4">
      <c r="A647" s="19"/>
      <c r="C647" s="20"/>
      <c r="D647" s="35"/>
    </row>
    <row r="648" spans="1:4">
      <c r="A648" s="19"/>
      <c r="C648" s="20"/>
      <c r="D648" s="35"/>
    </row>
    <row r="649" spans="1:4">
      <c r="A649" s="19"/>
      <c r="C649" s="20"/>
      <c r="D649" s="35"/>
    </row>
    <row r="650" spans="1:4">
      <c r="A650" s="19"/>
      <c r="C650" s="20"/>
      <c r="D650" s="35"/>
    </row>
    <row r="651" spans="1:4">
      <c r="A651" s="19"/>
      <c r="C651" s="20"/>
      <c r="D651" s="35"/>
    </row>
    <row r="652" spans="1:4">
      <c r="A652" s="19"/>
      <c r="C652" s="20"/>
      <c r="D652" s="35"/>
    </row>
    <row r="653" spans="1:4">
      <c r="A653" s="19"/>
      <c r="C653" s="20"/>
      <c r="D653" s="35"/>
    </row>
    <row r="654" spans="1:4">
      <c r="A654" s="19"/>
      <c r="C654" s="20"/>
      <c r="D654" s="35"/>
    </row>
    <row r="655" spans="1:4">
      <c r="A655" s="19"/>
      <c r="C655" s="20"/>
      <c r="D655" s="35"/>
    </row>
    <row r="656" spans="1:4">
      <c r="A656" s="19"/>
      <c r="C656" s="20"/>
      <c r="D656" s="35"/>
    </row>
    <row r="657" spans="1:4">
      <c r="A657" s="19"/>
      <c r="C657" s="20"/>
      <c r="D657" s="35"/>
    </row>
    <row r="658" spans="1:4">
      <c r="A658" s="19"/>
      <c r="C658" s="20"/>
      <c r="D658" s="35"/>
    </row>
    <row r="659" spans="1:4">
      <c r="A659" s="19"/>
      <c r="C659" s="20"/>
      <c r="D659" s="35"/>
    </row>
    <row r="660" spans="1:4">
      <c r="A660" s="19"/>
      <c r="C660" s="20"/>
      <c r="D660" s="35"/>
    </row>
    <row r="661" spans="1:4">
      <c r="A661" s="19"/>
      <c r="C661" s="20"/>
      <c r="D661" s="35"/>
    </row>
    <row r="662" spans="1:4">
      <c r="A662" s="19"/>
      <c r="C662" s="20"/>
      <c r="D662" s="35"/>
    </row>
    <row r="663" spans="1:4">
      <c r="A663" s="19"/>
      <c r="C663" s="20"/>
      <c r="D663" s="35"/>
    </row>
    <row r="664" spans="1:4">
      <c r="A664" s="19"/>
      <c r="C664" s="20"/>
      <c r="D664" s="35"/>
    </row>
    <row r="665" spans="1:4">
      <c r="A665" s="19"/>
      <c r="C665" s="20"/>
      <c r="D665" s="35"/>
    </row>
    <row r="666" spans="1:4">
      <c r="A666" s="19"/>
      <c r="C666" s="20"/>
      <c r="D666" s="35"/>
    </row>
    <row r="667" spans="1:4">
      <c r="A667" s="19"/>
      <c r="C667" s="20"/>
      <c r="D667" s="35"/>
    </row>
    <row r="668" spans="1:4">
      <c r="A668" s="19"/>
      <c r="C668" s="20"/>
      <c r="D668" s="35"/>
    </row>
    <row r="669" spans="1:4">
      <c r="A669" s="19"/>
      <c r="C669" s="20"/>
      <c r="D669" s="35"/>
    </row>
    <row r="670" spans="1:4">
      <c r="A670" s="19"/>
      <c r="C670" s="20"/>
      <c r="D670" s="35"/>
    </row>
    <row r="671" spans="1:4">
      <c r="A671" s="19"/>
      <c r="C671" s="20"/>
      <c r="D671" s="35"/>
    </row>
    <row r="672" spans="1:4">
      <c r="A672" s="19"/>
      <c r="C672" s="20"/>
      <c r="D672" s="35"/>
    </row>
    <row r="673" spans="1:4">
      <c r="A673" s="19"/>
      <c r="C673" s="20"/>
      <c r="D673" s="35"/>
    </row>
    <row r="674" spans="1:4">
      <c r="A674" s="19"/>
      <c r="C674" s="20"/>
      <c r="D674" s="35"/>
    </row>
    <row r="675" spans="1:4">
      <c r="A675" s="19"/>
      <c r="C675" s="20"/>
      <c r="D675" s="35"/>
    </row>
    <row r="676" spans="1:4">
      <c r="A676" s="19"/>
      <c r="C676" s="20"/>
      <c r="D676" s="35"/>
    </row>
    <row r="677" spans="1:4">
      <c r="A677" s="19"/>
      <c r="C677" s="20"/>
      <c r="D677" s="35"/>
    </row>
    <row r="678" spans="1:4">
      <c r="A678" s="19"/>
      <c r="C678" s="20"/>
      <c r="D678" s="35"/>
    </row>
    <row r="679" spans="1:4">
      <c r="A679" s="19"/>
      <c r="C679" s="20"/>
      <c r="D679" s="35"/>
    </row>
    <row r="680" spans="1:4">
      <c r="A680" s="19"/>
      <c r="C680" s="20"/>
      <c r="D680" s="35"/>
    </row>
    <row r="681" spans="1:4">
      <c r="A681" s="19"/>
      <c r="C681" s="20"/>
      <c r="D681" s="35"/>
    </row>
    <row r="682" spans="1:4">
      <c r="A682" s="19"/>
      <c r="C682" s="20"/>
      <c r="D682" s="35"/>
    </row>
    <row r="683" spans="1:4">
      <c r="A683" s="19"/>
      <c r="C683" s="20"/>
      <c r="D683" s="35"/>
    </row>
    <row r="684" spans="1:4">
      <c r="A684" s="19"/>
      <c r="C684" s="20"/>
      <c r="D684" s="35"/>
    </row>
    <row r="685" spans="1:4">
      <c r="A685" s="19"/>
      <c r="C685" s="20"/>
      <c r="D685" s="35"/>
    </row>
    <row r="686" spans="1:4">
      <c r="A686" s="19"/>
      <c r="C686" s="20"/>
      <c r="D686" s="35"/>
    </row>
    <row r="687" spans="1:4">
      <c r="A687" s="19"/>
      <c r="C687" s="20"/>
      <c r="D687" s="35"/>
    </row>
    <row r="688" spans="1:4">
      <c r="A688" s="19"/>
      <c r="C688" s="20"/>
      <c r="D688" s="35"/>
    </row>
    <row r="689" spans="1:4">
      <c r="A689" s="19"/>
      <c r="C689" s="20"/>
      <c r="D689" s="35"/>
    </row>
    <row r="690" spans="1:4">
      <c r="A690" s="19"/>
      <c r="C690" s="20"/>
      <c r="D690" s="35"/>
    </row>
    <row r="691" spans="1:4">
      <c r="A691" s="19"/>
      <c r="C691" s="20"/>
      <c r="D691" s="35"/>
    </row>
    <row r="692" spans="1:4">
      <c r="A692" s="19"/>
      <c r="C692" s="20"/>
      <c r="D692" s="35"/>
    </row>
    <row r="693" spans="1:4">
      <c r="A693" s="19"/>
      <c r="C693" s="20"/>
      <c r="D693" s="35"/>
    </row>
    <row r="694" spans="1:4">
      <c r="A694" s="19"/>
      <c r="C694" s="20"/>
      <c r="D694" s="35"/>
    </row>
    <row r="695" spans="1:4">
      <c r="A695" s="19"/>
      <c r="C695" s="20"/>
      <c r="D695" s="35"/>
    </row>
    <row r="696" spans="1:4">
      <c r="A696" s="19"/>
      <c r="C696" s="20"/>
      <c r="D696" s="35"/>
    </row>
    <row r="697" spans="1:4">
      <c r="A697" s="19"/>
      <c r="C697" s="20"/>
      <c r="D697" s="35"/>
    </row>
    <row r="698" spans="1:4">
      <c r="A698" s="19"/>
      <c r="C698" s="20"/>
      <c r="D698" s="35"/>
    </row>
    <row r="699" spans="1:4">
      <c r="A699" s="19"/>
      <c r="C699" s="20"/>
      <c r="D699" s="35"/>
    </row>
    <row r="700" spans="1:4">
      <c r="A700" s="19"/>
      <c r="C700" s="20"/>
      <c r="D700" s="35"/>
    </row>
    <row r="701" spans="1:4">
      <c r="A701" s="19"/>
      <c r="C701" s="20"/>
      <c r="D701" s="35"/>
    </row>
    <row r="702" spans="1:4">
      <c r="A702" s="19"/>
      <c r="C702" s="20"/>
      <c r="D702" s="35"/>
    </row>
    <row r="703" spans="1:4">
      <c r="A703" s="19"/>
      <c r="C703" s="20"/>
      <c r="D703" s="35"/>
    </row>
    <row r="704" spans="1:4">
      <c r="A704" s="19"/>
      <c r="C704" s="20"/>
      <c r="D704" s="35"/>
    </row>
    <row r="705" spans="1:4">
      <c r="A705" s="19"/>
      <c r="C705" s="20"/>
      <c r="D705" s="35"/>
    </row>
    <row r="706" spans="1:4">
      <c r="A706" s="19"/>
      <c r="C706" s="20"/>
      <c r="D706" s="35"/>
    </row>
    <row r="707" spans="1:4">
      <c r="A707" s="19"/>
      <c r="C707" s="20"/>
      <c r="D707" s="35"/>
    </row>
    <row r="708" spans="1:4">
      <c r="A708" s="19"/>
      <c r="C708" s="20"/>
      <c r="D708" s="35"/>
    </row>
    <row r="709" spans="1:4">
      <c r="A709" s="19"/>
      <c r="C709" s="20"/>
      <c r="D709" s="35"/>
    </row>
    <row r="710" spans="1:4">
      <c r="A710" s="19"/>
      <c r="C710" s="20"/>
      <c r="D710" s="35"/>
    </row>
    <row r="711" spans="1:4">
      <c r="A711" s="19"/>
      <c r="C711" s="20"/>
      <c r="D711" s="35"/>
    </row>
    <row r="712" spans="1:4">
      <c r="A712" s="19"/>
      <c r="C712" s="20"/>
      <c r="D712" s="35"/>
    </row>
    <row r="713" spans="1:4">
      <c r="A713" s="19"/>
      <c r="C713" s="20"/>
      <c r="D713" s="35"/>
    </row>
    <row r="714" spans="1:4">
      <c r="A714" s="19"/>
      <c r="C714" s="20"/>
      <c r="D714" s="35"/>
    </row>
    <row r="715" spans="1:4">
      <c r="A715" s="19"/>
      <c r="C715" s="20"/>
      <c r="D715" s="35"/>
    </row>
    <row r="716" spans="1:4">
      <c r="A716" s="19"/>
      <c r="C716" s="20"/>
      <c r="D716" s="35"/>
    </row>
    <row r="717" spans="1:4">
      <c r="A717" s="19"/>
      <c r="C717" s="20"/>
      <c r="D717" s="35"/>
    </row>
    <row r="718" spans="1:4">
      <c r="A718" s="19"/>
      <c r="C718" s="20"/>
      <c r="D718" s="35"/>
    </row>
    <row r="719" spans="1:4">
      <c r="A719" s="19"/>
      <c r="C719" s="20"/>
      <c r="D719" s="35"/>
    </row>
    <row r="720" spans="1:4">
      <c r="A720" s="19"/>
      <c r="C720" s="20"/>
      <c r="D720" s="35"/>
    </row>
    <row r="721" spans="1:4">
      <c r="A721" s="19"/>
      <c r="C721" s="20"/>
      <c r="D721" s="35"/>
    </row>
    <row r="722" spans="1:4">
      <c r="A722" s="19"/>
      <c r="C722" s="20"/>
      <c r="D722" s="35"/>
    </row>
    <row r="723" spans="1:4">
      <c r="A723" s="19"/>
      <c r="C723" s="20"/>
      <c r="D723" s="35"/>
    </row>
    <row r="724" spans="1:4">
      <c r="A724" s="19"/>
      <c r="C724" s="20"/>
      <c r="D724" s="35"/>
    </row>
    <row r="725" spans="1:4">
      <c r="A725" s="19"/>
      <c r="C725" s="20"/>
      <c r="D725" s="35"/>
    </row>
    <row r="726" spans="1:4">
      <c r="A726" s="19"/>
      <c r="C726" s="20"/>
      <c r="D726" s="35"/>
    </row>
    <row r="727" spans="1:4">
      <c r="A727" s="19"/>
      <c r="C727" s="20"/>
      <c r="D727" s="35"/>
    </row>
    <row r="728" spans="1:4">
      <c r="A728" s="19"/>
      <c r="C728" s="20"/>
      <c r="D728" s="35"/>
    </row>
    <row r="729" spans="1:4">
      <c r="A729" s="19"/>
      <c r="C729" s="20"/>
      <c r="D729" s="35"/>
    </row>
    <row r="730" spans="1:4">
      <c r="A730" s="19"/>
      <c r="C730" s="20"/>
      <c r="D730" s="35"/>
    </row>
    <row r="731" spans="1:4">
      <c r="A731" s="19"/>
      <c r="C731" s="20"/>
      <c r="D731" s="35"/>
    </row>
    <row r="732" spans="1:4">
      <c r="A732" s="19"/>
      <c r="C732" s="20"/>
      <c r="D732" s="35"/>
    </row>
    <row r="733" spans="1:4">
      <c r="A733" s="19"/>
      <c r="C733" s="20"/>
      <c r="D733" s="35"/>
    </row>
    <row r="734" spans="1:4">
      <c r="A734" s="19"/>
      <c r="C734" s="20"/>
      <c r="D734" s="35"/>
    </row>
    <row r="735" spans="1:4">
      <c r="A735" s="19"/>
      <c r="C735" s="20"/>
      <c r="D735" s="35"/>
    </row>
    <row r="736" spans="1:4">
      <c r="A736" s="19"/>
      <c r="C736" s="20"/>
      <c r="D736" s="35"/>
    </row>
    <row r="737" spans="1:4">
      <c r="A737" s="19"/>
      <c r="C737" s="20"/>
      <c r="D737" s="35"/>
    </row>
    <row r="738" spans="1:4">
      <c r="A738" s="19"/>
      <c r="C738" s="20"/>
      <c r="D738" s="35"/>
    </row>
    <row r="739" spans="1:4">
      <c r="A739" s="19"/>
      <c r="C739" s="20"/>
      <c r="D739" s="35"/>
    </row>
    <row r="740" spans="1:4">
      <c r="A740" s="19"/>
      <c r="C740" s="20"/>
      <c r="D740" s="35"/>
    </row>
    <row r="741" spans="1:4">
      <c r="A741" s="19"/>
      <c r="C741" s="20"/>
      <c r="D741" s="35"/>
    </row>
    <row r="742" spans="1:4">
      <c r="A742" s="19"/>
      <c r="C742" s="20"/>
      <c r="D742" s="35"/>
    </row>
    <row r="743" spans="1:4">
      <c r="A743" s="19"/>
      <c r="C743" s="20"/>
      <c r="D743" s="35"/>
    </row>
    <row r="744" spans="1:4">
      <c r="A744" s="19"/>
      <c r="C744" s="20"/>
      <c r="D744" s="35"/>
    </row>
    <row r="745" spans="1:4">
      <c r="A745" s="19"/>
      <c r="C745" s="20"/>
      <c r="D745" s="35"/>
    </row>
    <row r="746" spans="1:4">
      <c r="A746" s="19"/>
      <c r="C746" s="20"/>
      <c r="D746" s="35"/>
    </row>
    <row r="747" spans="1:4">
      <c r="A747" s="19"/>
      <c r="C747" s="20"/>
      <c r="D747" s="35"/>
    </row>
    <row r="748" spans="1:4">
      <c r="A748" s="19"/>
      <c r="C748" s="20"/>
      <c r="D748" s="35"/>
    </row>
    <row r="749" spans="1:4">
      <c r="A749" s="19"/>
      <c r="C749" s="20"/>
      <c r="D749" s="35"/>
    </row>
    <row r="750" spans="1:4">
      <c r="A750" s="19"/>
      <c r="C750" s="20"/>
      <c r="D750" s="35"/>
    </row>
    <row r="751" spans="1:4">
      <c r="A751" s="19"/>
      <c r="C751" s="20"/>
      <c r="D751" s="35"/>
    </row>
    <row r="752" spans="1:4">
      <c r="A752" s="19"/>
      <c r="C752" s="20"/>
      <c r="D752" s="35"/>
    </row>
    <row r="753" spans="1:4">
      <c r="A753" s="19"/>
      <c r="C753" s="20"/>
      <c r="D753" s="35"/>
    </row>
    <row r="754" spans="1:4">
      <c r="A754" s="19"/>
      <c r="C754" s="20"/>
      <c r="D754" s="35"/>
    </row>
    <row r="755" spans="1:4">
      <c r="A755" s="19"/>
      <c r="C755" s="20"/>
      <c r="D755" s="35"/>
    </row>
    <row r="756" spans="1:4">
      <c r="A756" s="19"/>
      <c r="C756" s="20"/>
      <c r="D756" s="35"/>
    </row>
    <row r="757" spans="1:4">
      <c r="A757" s="19"/>
      <c r="C757" s="20"/>
      <c r="D757" s="35"/>
    </row>
    <row r="758" spans="1:4">
      <c r="A758" s="19"/>
      <c r="C758" s="20"/>
      <c r="D758" s="35"/>
    </row>
    <row r="759" spans="1:4">
      <c r="A759" s="19"/>
      <c r="C759" s="20"/>
      <c r="D759" s="35"/>
    </row>
    <row r="760" spans="1:4">
      <c r="A760" s="19"/>
      <c r="C760" s="20"/>
      <c r="D760" s="35"/>
    </row>
    <row r="761" spans="1:4">
      <c r="A761" s="19"/>
      <c r="C761" s="20"/>
      <c r="D761" s="35"/>
    </row>
    <row r="762" spans="1:4">
      <c r="A762" s="19"/>
      <c r="C762" s="20"/>
      <c r="D762" s="35"/>
    </row>
    <row r="763" spans="1:4">
      <c r="A763" s="19"/>
      <c r="C763" s="20"/>
      <c r="D763" s="35"/>
    </row>
    <row r="764" spans="1:4">
      <c r="A764" s="19"/>
      <c r="C764" s="20"/>
      <c r="D764" s="35"/>
    </row>
    <row r="765" spans="1:4">
      <c r="A765" s="19"/>
      <c r="C765" s="20"/>
      <c r="D765" s="35"/>
    </row>
    <row r="766" spans="1:4">
      <c r="A766" s="19"/>
      <c r="C766" s="20"/>
      <c r="D766" s="35"/>
    </row>
    <row r="767" spans="1:4">
      <c r="A767" s="19"/>
      <c r="C767" s="20"/>
      <c r="D767" s="35"/>
    </row>
    <row r="768" spans="1:4">
      <c r="A768" s="19"/>
      <c r="C768" s="20"/>
      <c r="D768" s="35"/>
    </row>
    <row r="769" spans="1:4">
      <c r="A769" s="19"/>
      <c r="C769" s="20"/>
      <c r="D769" s="35"/>
    </row>
    <row r="770" spans="1:4">
      <c r="A770" s="19"/>
      <c r="C770" s="20"/>
      <c r="D770" s="35"/>
    </row>
    <row r="771" spans="1:4">
      <c r="A771" s="19"/>
      <c r="C771" s="20"/>
      <c r="D771" s="35"/>
    </row>
    <row r="772" spans="1:4">
      <c r="A772" s="19"/>
      <c r="C772" s="20"/>
      <c r="D772" s="35"/>
    </row>
    <row r="773" spans="1:4">
      <c r="A773" s="19"/>
      <c r="C773" s="20"/>
      <c r="D773" s="35"/>
    </row>
    <row r="774" spans="1:4">
      <c r="A774" s="19"/>
      <c r="C774" s="20"/>
      <c r="D774" s="35"/>
    </row>
    <row r="775" spans="1:4">
      <c r="A775" s="19"/>
      <c r="C775" s="20"/>
      <c r="D775" s="35"/>
    </row>
    <row r="776" spans="1:4">
      <c r="A776" s="19"/>
      <c r="C776" s="20"/>
      <c r="D776" s="35"/>
    </row>
    <row r="777" spans="1:4">
      <c r="A777" s="19"/>
      <c r="C777" s="20"/>
      <c r="D777" s="35"/>
    </row>
    <row r="778" spans="1:4">
      <c r="A778" s="19"/>
      <c r="C778" s="20"/>
      <c r="D778" s="35"/>
    </row>
    <row r="779" spans="1:4">
      <c r="A779" s="19"/>
      <c r="C779" s="20"/>
      <c r="D779" s="35"/>
    </row>
    <row r="780" spans="1:4">
      <c r="A780" s="19"/>
      <c r="C780" s="20"/>
      <c r="D780" s="35"/>
    </row>
    <row r="781" spans="1:4">
      <c r="A781" s="19"/>
      <c r="C781" s="20"/>
      <c r="D781" s="35"/>
    </row>
    <row r="782" spans="1:4">
      <c r="A782" s="19"/>
      <c r="C782" s="20"/>
      <c r="D782" s="35"/>
    </row>
    <row r="783" spans="1:4">
      <c r="A783" s="19"/>
      <c r="C783" s="20"/>
      <c r="D783" s="35"/>
    </row>
    <row r="784" spans="1:4">
      <c r="A784" s="19"/>
      <c r="C784" s="20"/>
      <c r="D784" s="35"/>
    </row>
    <row r="785" spans="1:4">
      <c r="A785" s="19"/>
      <c r="C785" s="20"/>
      <c r="D785" s="35"/>
    </row>
    <row r="786" spans="1:4">
      <c r="A786" s="19"/>
      <c r="C786" s="20"/>
      <c r="D786" s="35"/>
    </row>
    <row r="787" spans="1:4">
      <c r="A787" s="19"/>
      <c r="C787" s="20"/>
      <c r="D787" s="35"/>
    </row>
    <row r="788" spans="1:4">
      <c r="A788" s="19"/>
      <c r="C788" s="20"/>
      <c r="D788" s="35"/>
    </row>
    <row r="789" spans="1:4">
      <c r="A789" s="19"/>
      <c r="C789" s="20"/>
      <c r="D789" s="35"/>
    </row>
    <row r="790" spans="1:4">
      <c r="A790" s="19"/>
      <c r="C790" s="20"/>
      <c r="D790" s="35"/>
    </row>
    <row r="791" spans="1:4">
      <c r="A791" s="19"/>
      <c r="C791" s="20"/>
      <c r="D791" s="35"/>
    </row>
    <row r="792" spans="1:4">
      <c r="A792" s="19"/>
      <c r="C792" s="20"/>
      <c r="D792" s="35"/>
    </row>
    <row r="793" spans="1:4">
      <c r="A793" s="19"/>
      <c r="C793" s="20"/>
      <c r="D793" s="35"/>
    </row>
  </sheetData>
  <mergeCells count="55">
    <mergeCell ref="B274:C274"/>
    <mergeCell ref="A145:D145"/>
    <mergeCell ref="B272:C272"/>
    <mergeCell ref="B273:C273"/>
    <mergeCell ref="A3:D3"/>
    <mergeCell ref="A5:D5"/>
    <mergeCell ref="A147:D147"/>
    <mergeCell ref="A262:D262"/>
    <mergeCell ref="A264:D264"/>
    <mergeCell ref="A268:D268"/>
    <mergeCell ref="A49:D49"/>
    <mergeCell ref="A58:C58"/>
    <mergeCell ref="A59:D59"/>
    <mergeCell ref="A74:C74"/>
    <mergeCell ref="A75:D75"/>
    <mergeCell ref="A83:C83"/>
    <mergeCell ref="A84:D84"/>
    <mergeCell ref="A92:C92"/>
    <mergeCell ref="A93:D93"/>
    <mergeCell ref="A102:C102"/>
    <mergeCell ref="A103:D103"/>
    <mergeCell ref="A108:D108"/>
    <mergeCell ref="A112:C112"/>
    <mergeCell ref="A113:D113"/>
    <mergeCell ref="A115:C115"/>
    <mergeCell ref="A116:D116"/>
    <mergeCell ref="A130:C130"/>
    <mergeCell ref="A131:D131"/>
    <mergeCell ref="A231:C231"/>
    <mergeCell ref="A232:D232"/>
    <mergeCell ref="A237:C237"/>
    <mergeCell ref="A134:C134"/>
    <mergeCell ref="A135:D135"/>
    <mergeCell ref="A140:C140"/>
    <mergeCell ref="A141:D141"/>
    <mergeCell ref="A143:C143"/>
    <mergeCell ref="A260:C260"/>
    <mergeCell ref="A197:D197"/>
    <mergeCell ref="A200:C200"/>
    <mergeCell ref="A201:D201"/>
    <mergeCell ref="A209:C209"/>
    <mergeCell ref="A210:D210"/>
    <mergeCell ref="A214:C214"/>
    <mergeCell ref="A215:D215"/>
    <mergeCell ref="A224:C224"/>
    <mergeCell ref="A225:D225"/>
    <mergeCell ref="A238:D238"/>
    <mergeCell ref="A243:C243"/>
    <mergeCell ref="A244:D244"/>
    <mergeCell ref="A249:C249"/>
    <mergeCell ref="A250:D250"/>
    <mergeCell ref="A258:D258"/>
    <mergeCell ref="A253:C253"/>
    <mergeCell ref="A254:D254"/>
    <mergeCell ref="A257:C257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8" orientation="portrait" r:id="rId1"/>
  <headerFooter alignWithMargins="0">
    <oddFooter>Strona &amp;P z &amp;N</oddFooter>
  </headerFooter>
  <rowBreaks count="4" manualBreakCount="4">
    <brk id="48" max="3" man="1"/>
    <brk id="134" max="3" man="1"/>
    <brk id="224" max="3" man="1"/>
    <brk id="261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B17"/>
  <sheetViews>
    <sheetView view="pageBreakPreview" zoomScale="80" zoomScaleSheetLayoutView="80" workbookViewId="0">
      <selection activeCell="O15" sqref="O15"/>
    </sheetView>
  </sheetViews>
  <sheetFormatPr defaultRowHeight="12.75"/>
  <cols>
    <col min="1" max="1" width="4.5703125" style="4" customWidth="1"/>
    <col min="2" max="2" width="14.85546875" style="4" customWidth="1"/>
    <col min="3" max="3" width="14" style="4" customWidth="1"/>
    <col min="4" max="4" width="21.85546875" style="8" customWidth="1"/>
    <col min="5" max="5" width="10.85546875" style="4" customWidth="1"/>
    <col min="6" max="6" width="13.5703125" style="4" customWidth="1"/>
    <col min="7" max="7" width="7.85546875" style="4" customWidth="1"/>
    <col min="8" max="8" width="9" style="4" customWidth="1"/>
    <col min="9" max="9" width="11.5703125" style="6" customWidth="1"/>
    <col min="10" max="10" width="11.42578125" style="4" customWidth="1"/>
    <col min="11" max="11" width="8.5703125" style="6" customWidth="1"/>
    <col min="12" max="12" width="13.28515625" style="4" customWidth="1"/>
    <col min="13" max="13" width="8.5703125" style="122" customWidth="1"/>
    <col min="14" max="14" width="10" style="4" customWidth="1"/>
    <col min="15" max="15" width="9.140625" style="4"/>
    <col min="16" max="16" width="11.42578125" style="4" customWidth="1"/>
    <col min="17" max="17" width="10.7109375" style="4" customWidth="1"/>
    <col min="18" max="18" width="11.7109375" style="4" customWidth="1"/>
    <col min="19" max="19" width="10.140625" style="4" customWidth="1"/>
    <col min="20" max="21" width="12" style="4" customWidth="1"/>
    <col min="22" max="22" width="13" style="4" customWidth="1"/>
    <col min="23" max="23" width="12" style="4" customWidth="1"/>
    <col min="24" max="24" width="6.5703125" style="4" customWidth="1"/>
    <col min="25" max="25" width="5.7109375" style="4" customWidth="1"/>
    <col min="26" max="26" width="8" style="4" customWidth="1"/>
    <col min="27" max="27" width="6.42578125" style="4" customWidth="1"/>
    <col min="28" max="16384" width="9.140625" style="4"/>
  </cols>
  <sheetData>
    <row r="1" spans="1:28" ht="18">
      <c r="A1" s="5" t="s">
        <v>74</v>
      </c>
      <c r="I1" s="278"/>
      <c r="J1" s="278"/>
    </row>
    <row r="2" spans="1:28" ht="23.25" customHeight="1" thickBot="1">
      <c r="A2" s="279" t="s">
        <v>20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28" s="11" customFormat="1" ht="18" customHeight="1">
      <c r="A3" s="269" t="s">
        <v>21</v>
      </c>
      <c r="B3" s="266" t="s">
        <v>22</v>
      </c>
      <c r="C3" s="266" t="s">
        <v>23</v>
      </c>
      <c r="D3" s="266" t="s">
        <v>24</v>
      </c>
      <c r="E3" s="266" t="s">
        <v>25</v>
      </c>
      <c r="F3" s="266" t="s">
        <v>8</v>
      </c>
      <c r="G3" s="266" t="s">
        <v>63</v>
      </c>
      <c r="H3" s="266" t="s">
        <v>26</v>
      </c>
      <c r="I3" s="266" t="s">
        <v>9</v>
      </c>
      <c r="J3" s="266" t="s">
        <v>10</v>
      </c>
      <c r="K3" s="266" t="s">
        <v>11</v>
      </c>
      <c r="L3" s="283" t="s">
        <v>12</v>
      </c>
      <c r="M3" s="272" t="s">
        <v>21</v>
      </c>
      <c r="N3" s="275" t="s">
        <v>64</v>
      </c>
      <c r="O3" s="266" t="s">
        <v>65</v>
      </c>
      <c r="P3" s="275" t="s">
        <v>16</v>
      </c>
      <c r="Q3" s="275" t="s">
        <v>13</v>
      </c>
      <c r="R3" s="275" t="s">
        <v>874</v>
      </c>
      <c r="S3" s="275" t="s">
        <v>32</v>
      </c>
      <c r="T3" s="275"/>
      <c r="U3" s="266" t="s">
        <v>875</v>
      </c>
      <c r="V3" s="275" t="s">
        <v>816</v>
      </c>
      <c r="W3" s="275"/>
      <c r="X3" s="283" t="s">
        <v>817</v>
      </c>
      <c r="Y3" s="284"/>
      <c r="Z3" s="284"/>
      <c r="AA3" s="285"/>
      <c r="AB3" s="280" t="s">
        <v>66</v>
      </c>
    </row>
    <row r="4" spans="1:28" s="11" customFormat="1" ht="36.75" customHeight="1">
      <c r="A4" s="270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89"/>
      <c r="M4" s="273"/>
      <c r="N4" s="240"/>
      <c r="O4" s="267"/>
      <c r="P4" s="240"/>
      <c r="Q4" s="240"/>
      <c r="R4" s="240"/>
      <c r="S4" s="240"/>
      <c r="T4" s="240"/>
      <c r="U4" s="267"/>
      <c r="V4" s="240"/>
      <c r="W4" s="240"/>
      <c r="X4" s="286"/>
      <c r="Y4" s="287"/>
      <c r="Z4" s="287"/>
      <c r="AA4" s="288"/>
      <c r="AB4" s="281"/>
    </row>
    <row r="5" spans="1:28" s="11" customFormat="1" ht="42" customHeight="1" thickBot="1">
      <c r="A5" s="271"/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90"/>
      <c r="M5" s="274"/>
      <c r="N5" s="276"/>
      <c r="O5" s="268"/>
      <c r="P5" s="276"/>
      <c r="Q5" s="276"/>
      <c r="R5" s="276"/>
      <c r="S5" s="56" t="s">
        <v>14</v>
      </c>
      <c r="T5" s="56" t="s">
        <v>15</v>
      </c>
      <c r="U5" s="268"/>
      <c r="V5" s="56" t="s">
        <v>27</v>
      </c>
      <c r="W5" s="56" t="s">
        <v>28</v>
      </c>
      <c r="X5" s="59" t="s">
        <v>67</v>
      </c>
      <c r="Y5" s="59" t="s">
        <v>68</v>
      </c>
      <c r="Z5" s="59" t="s">
        <v>69</v>
      </c>
      <c r="AA5" s="59" t="s">
        <v>70</v>
      </c>
      <c r="AB5" s="282"/>
    </row>
    <row r="6" spans="1:28" ht="18.75" customHeight="1">
      <c r="A6" s="277" t="s">
        <v>580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123"/>
      <c r="N6" s="57"/>
      <c r="O6" s="57"/>
      <c r="P6" s="57"/>
      <c r="Q6" s="57"/>
      <c r="R6" s="57"/>
      <c r="S6" s="57"/>
      <c r="T6" s="58"/>
      <c r="U6" s="58"/>
      <c r="V6" s="58"/>
      <c r="W6" s="58"/>
      <c r="X6" s="58"/>
      <c r="Y6" s="58"/>
      <c r="Z6" s="58"/>
      <c r="AA6" s="58"/>
      <c r="AB6" s="58"/>
    </row>
    <row r="7" spans="1:28" s="11" customFormat="1" ht="40.5" customHeight="1">
      <c r="A7" s="109">
        <v>1</v>
      </c>
      <c r="B7" s="109" t="s">
        <v>657</v>
      </c>
      <c r="C7" s="2" t="s">
        <v>600</v>
      </c>
      <c r="D7" s="109">
        <v>64054</v>
      </c>
      <c r="E7" s="109" t="s">
        <v>609</v>
      </c>
      <c r="F7" s="109" t="s">
        <v>610</v>
      </c>
      <c r="G7" s="109">
        <v>44985</v>
      </c>
      <c r="H7" s="109">
        <v>1988</v>
      </c>
      <c r="I7" s="109">
        <v>1986</v>
      </c>
      <c r="J7" s="2"/>
      <c r="K7" s="153">
        <v>6</v>
      </c>
      <c r="L7" s="72"/>
      <c r="M7" s="82">
        <v>1</v>
      </c>
      <c r="N7" s="109"/>
      <c r="O7" s="2"/>
      <c r="P7" s="24"/>
      <c r="Q7" s="24"/>
      <c r="R7" s="81">
        <v>3800</v>
      </c>
      <c r="S7" s="120" t="s">
        <v>624</v>
      </c>
      <c r="T7" s="121">
        <v>8425</v>
      </c>
      <c r="U7" s="42">
        <f>R7+T7</f>
        <v>12225</v>
      </c>
      <c r="V7" s="124" t="s">
        <v>631</v>
      </c>
      <c r="W7" s="124" t="s">
        <v>632</v>
      </c>
      <c r="X7" s="32" t="s">
        <v>3</v>
      </c>
      <c r="Y7" s="15" t="s">
        <v>3</v>
      </c>
      <c r="Z7" s="15" t="s">
        <v>3</v>
      </c>
      <c r="AA7" s="54"/>
      <c r="AB7" s="54"/>
    </row>
    <row r="8" spans="1:28" s="11" customFormat="1" ht="40.5" customHeight="1">
      <c r="A8" s="109">
        <v>2</v>
      </c>
      <c r="B8" s="109" t="s">
        <v>657</v>
      </c>
      <c r="C8" s="2">
        <v>244</v>
      </c>
      <c r="D8" s="109">
        <v>10377</v>
      </c>
      <c r="E8" s="109" t="s">
        <v>611</v>
      </c>
      <c r="F8" s="109" t="s">
        <v>610</v>
      </c>
      <c r="G8" s="109">
        <v>6842</v>
      </c>
      <c r="H8" s="109">
        <v>1986</v>
      </c>
      <c r="I8" s="109">
        <v>1986</v>
      </c>
      <c r="J8" s="2"/>
      <c r="K8" s="153">
        <v>6</v>
      </c>
      <c r="L8" s="2"/>
      <c r="M8" s="82">
        <v>2</v>
      </c>
      <c r="N8" s="109"/>
      <c r="O8" s="2"/>
      <c r="P8" s="24"/>
      <c r="Q8" s="24"/>
      <c r="R8" s="81">
        <v>4500</v>
      </c>
      <c r="S8" s="120" t="s">
        <v>625</v>
      </c>
      <c r="T8" s="121">
        <v>2800</v>
      </c>
      <c r="U8" s="42">
        <f t="shared" ref="U8:U14" si="0">R8+T8</f>
        <v>7300</v>
      </c>
      <c r="V8" s="124" t="s">
        <v>631</v>
      </c>
      <c r="W8" s="124" t="s">
        <v>632</v>
      </c>
      <c r="X8" s="32" t="s">
        <v>3</v>
      </c>
      <c r="Y8" s="15" t="s">
        <v>3</v>
      </c>
      <c r="Z8" s="15" t="s">
        <v>3</v>
      </c>
      <c r="AA8" s="54"/>
      <c r="AB8" s="54"/>
    </row>
    <row r="9" spans="1:28" s="11" customFormat="1" ht="40.5" customHeight="1">
      <c r="A9" s="109">
        <v>3</v>
      </c>
      <c r="B9" s="109" t="s">
        <v>657</v>
      </c>
      <c r="C9" s="2">
        <v>244</v>
      </c>
      <c r="D9" s="109">
        <v>219</v>
      </c>
      <c r="E9" s="109" t="s">
        <v>612</v>
      </c>
      <c r="F9" s="109" t="s">
        <v>610</v>
      </c>
      <c r="G9" s="109">
        <v>6842</v>
      </c>
      <c r="H9" s="109">
        <v>1975</v>
      </c>
      <c r="I9" s="109" t="s">
        <v>622</v>
      </c>
      <c r="J9" s="2"/>
      <c r="K9" s="153">
        <v>6</v>
      </c>
      <c r="L9" s="2"/>
      <c r="M9" s="82">
        <v>3</v>
      </c>
      <c r="N9" s="109"/>
      <c r="O9" s="2"/>
      <c r="P9" s="24"/>
      <c r="Q9" s="24"/>
      <c r="R9" s="81">
        <v>3800</v>
      </c>
      <c r="S9" s="120" t="s">
        <v>626</v>
      </c>
      <c r="T9" s="121">
        <v>3199</v>
      </c>
      <c r="U9" s="42">
        <f t="shared" si="0"/>
        <v>6999</v>
      </c>
      <c r="V9" s="124" t="s">
        <v>631</v>
      </c>
      <c r="W9" s="124" t="s">
        <v>632</v>
      </c>
      <c r="X9" s="32" t="s">
        <v>3</v>
      </c>
      <c r="Y9" s="15" t="s">
        <v>3</v>
      </c>
      <c r="Z9" s="15" t="s">
        <v>3</v>
      </c>
      <c r="AA9" s="54"/>
      <c r="AB9" s="54"/>
    </row>
    <row r="10" spans="1:28" ht="40.5" customHeight="1">
      <c r="A10" s="109">
        <v>4</v>
      </c>
      <c r="B10" s="109" t="s">
        <v>657</v>
      </c>
      <c r="C10" s="2">
        <v>266</v>
      </c>
      <c r="D10" s="109">
        <v>9223209</v>
      </c>
      <c r="E10" s="109" t="s">
        <v>613</v>
      </c>
      <c r="F10" s="109" t="s">
        <v>610</v>
      </c>
      <c r="G10" s="109">
        <v>6876</v>
      </c>
      <c r="H10" s="109">
        <v>1989</v>
      </c>
      <c r="I10" s="109">
        <v>1989</v>
      </c>
      <c r="J10" s="112"/>
      <c r="K10" s="153">
        <v>6</v>
      </c>
      <c r="L10" s="112"/>
      <c r="M10" s="82">
        <v>4</v>
      </c>
      <c r="N10" s="109"/>
      <c r="O10" s="60"/>
      <c r="P10" s="60"/>
      <c r="Q10" s="60"/>
      <c r="R10" s="81">
        <v>3500</v>
      </c>
      <c r="S10" s="120" t="s">
        <v>627</v>
      </c>
      <c r="T10" s="121">
        <v>8001</v>
      </c>
      <c r="U10" s="42">
        <f t="shared" si="0"/>
        <v>11501</v>
      </c>
      <c r="V10" s="124" t="s">
        <v>631</v>
      </c>
      <c r="W10" s="124" t="s">
        <v>632</v>
      </c>
      <c r="X10" s="32" t="s">
        <v>3</v>
      </c>
      <c r="Y10" s="15" t="s">
        <v>3</v>
      </c>
      <c r="Z10" s="15" t="s">
        <v>3</v>
      </c>
      <c r="AA10" s="60"/>
      <c r="AB10" s="60"/>
    </row>
    <row r="11" spans="1:28" s="11" customFormat="1" ht="40.5" customHeight="1">
      <c r="A11" s="109">
        <v>5</v>
      </c>
      <c r="B11" s="109" t="s">
        <v>598</v>
      </c>
      <c r="C11" s="2"/>
      <c r="D11" s="109" t="s">
        <v>604</v>
      </c>
      <c r="E11" s="109" t="s">
        <v>614</v>
      </c>
      <c r="F11" s="109" t="s">
        <v>610</v>
      </c>
      <c r="G11" s="109">
        <v>7760</v>
      </c>
      <c r="H11" s="109">
        <v>2001</v>
      </c>
      <c r="I11" s="109"/>
      <c r="J11" s="2"/>
      <c r="K11" s="153">
        <v>6</v>
      </c>
      <c r="L11" s="2"/>
      <c r="M11" s="82">
        <v>5</v>
      </c>
      <c r="N11" s="109"/>
      <c r="O11" s="2"/>
      <c r="P11" s="24"/>
      <c r="Q11" s="24"/>
      <c r="R11" s="81">
        <v>4100</v>
      </c>
      <c r="S11" s="120" t="s">
        <v>628</v>
      </c>
      <c r="T11" s="121">
        <v>69000</v>
      </c>
      <c r="U11" s="42">
        <f t="shared" si="0"/>
        <v>73100</v>
      </c>
      <c r="V11" s="124" t="s">
        <v>633</v>
      </c>
      <c r="W11" s="124" t="s">
        <v>634</v>
      </c>
      <c r="X11" s="32" t="s">
        <v>3</v>
      </c>
      <c r="Y11" s="15" t="s">
        <v>3</v>
      </c>
      <c r="Z11" s="15" t="s">
        <v>3</v>
      </c>
      <c r="AA11" s="54"/>
      <c r="AB11" s="54"/>
    </row>
    <row r="12" spans="1:28" s="11" customFormat="1" ht="32.25" customHeight="1">
      <c r="A12" s="109">
        <v>6</v>
      </c>
      <c r="B12" s="109" t="s">
        <v>658</v>
      </c>
      <c r="C12" s="2" t="s">
        <v>818</v>
      </c>
      <c r="D12" s="109">
        <v>4601705</v>
      </c>
      <c r="E12" s="109" t="s">
        <v>615</v>
      </c>
      <c r="F12" s="109" t="s">
        <v>610</v>
      </c>
      <c r="G12" s="109">
        <v>2120</v>
      </c>
      <c r="H12" s="109">
        <v>1987</v>
      </c>
      <c r="I12" s="109"/>
      <c r="J12" s="2"/>
      <c r="K12" s="109">
        <v>6</v>
      </c>
      <c r="L12" s="2"/>
      <c r="M12" s="82">
        <v>6</v>
      </c>
      <c r="N12" s="109"/>
      <c r="O12" s="2"/>
      <c r="P12" s="24"/>
      <c r="Q12" s="24"/>
      <c r="R12" s="81"/>
      <c r="S12" s="109"/>
      <c r="T12" s="121"/>
      <c r="U12" s="42"/>
      <c r="V12" s="124" t="s">
        <v>633</v>
      </c>
      <c r="W12" s="124" t="s">
        <v>634</v>
      </c>
      <c r="X12" s="32" t="s">
        <v>3</v>
      </c>
      <c r="Y12" s="54"/>
      <c r="Z12" s="54"/>
      <c r="AA12" s="54"/>
      <c r="AB12" s="54"/>
    </row>
    <row r="13" spans="1:28" s="11" customFormat="1" ht="40.5" customHeight="1">
      <c r="A13" s="109">
        <v>7</v>
      </c>
      <c r="B13" s="109" t="s">
        <v>657</v>
      </c>
      <c r="C13" s="2">
        <v>244</v>
      </c>
      <c r="D13" s="109">
        <v>12464</v>
      </c>
      <c r="E13" s="109" t="s">
        <v>616</v>
      </c>
      <c r="F13" s="109" t="s">
        <v>610</v>
      </c>
      <c r="G13" s="109">
        <v>6842</v>
      </c>
      <c r="H13" s="109">
        <v>1994</v>
      </c>
      <c r="I13" s="109">
        <v>1994</v>
      </c>
      <c r="J13" s="2"/>
      <c r="K13" s="152">
        <v>6</v>
      </c>
      <c r="L13" s="2"/>
      <c r="M13" s="82">
        <v>7</v>
      </c>
      <c r="N13" s="109"/>
      <c r="O13" s="2"/>
      <c r="P13" s="24"/>
      <c r="Q13" s="24"/>
      <c r="R13" s="81">
        <v>3700</v>
      </c>
      <c r="S13" s="120" t="s">
        <v>629</v>
      </c>
      <c r="T13" s="121">
        <v>23500</v>
      </c>
      <c r="U13" s="42">
        <f t="shared" si="0"/>
        <v>27200</v>
      </c>
      <c r="V13" s="124" t="s">
        <v>635</v>
      </c>
      <c r="W13" s="124" t="s">
        <v>636</v>
      </c>
      <c r="X13" s="32" t="s">
        <v>3</v>
      </c>
      <c r="Y13" s="15" t="s">
        <v>3</v>
      </c>
      <c r="Z13" s="15" t="s">
        <v>3</v>
      </c>
      <c r="AA13" s="54"/>
      <c r="AB13" s="54"/>
    </row>
    <row r="14" spans="1:28" ht="40.5" customHeight="1">
      <c r="A14" s="109">
        <v>8</v>
      </c>
      <c r="B14" s="109" t="s">
        <v>656</v>
      </c>
      <c r="C14" s="2" t="s">
        <v>601</v>
      </c>
      <c r="D14" s="109" t="s">
        <v>605</v>
      </c>
      <c r="E14" s="109" t="s">
        <v>617</v>
      </c>
      <c r="F14" s="109" t="s">
        <v>610</v>
      </c>
      <c r="G14" s="109">
        <v>1968</v>
      </c>
      <c r="H14" s="109">
        <v>1993</v>
      </c>
      <c r="I14" s="109"/>
      <c r="J14" s="112"/>
      <c r="K14" s="152">
        <v>6</v>
      </c>
      <c r="L14" s="112"/>
      <c r="M14" s="82">
        <v>8</v>
      </c>
      <c r="N14" s="109">
        <v>2565</v>
      </c>
      <c r="O14" s="60"/>
      <c r="P14" s="60"/>
      <c r="Q14" s="60"/>
      <c r="R14" s="81">
        <v>2600</v>
      </c>
      <c r="S14" s="120" t="s">
        <v>630</v>
      </c>
      <c r="T14" s="121">
        <v>4500</v>
      </c>
      <c r="U14" s="42">
        <f t="shared" si="0"/>
        <v>7100</v>
      </c>
      <c r="V14" s="124" t="s">
        <v>637</v>
      </c>
      <c r="W14" s="124" t="s">
        <v>638</v>
      </c>
      <c r="X14" s="32" t="s">
        <v>3</v>
      </c>
      <c r="Y14" s="15" t="s">
        <v>3</v>
      </c>
      <c r="Z14" s="15" t="s">
        <v>3</v>
      </c>
      <c r="AA14" s="60"/>
      <c r="AB14" s="60"/>
    </row>
    <row r="15" spans="1:28" s="11" customFormat="1" ht="30.75" customHeight="1">
      <c r="A15" s="109">
        <v>9</v>
      </c>
      <c r="B15" s="110" t="s">
        <v>599</v>
      </c>
      <c r="C15" s="2"/>
      <c r="D15" s="110" t="s">
        <v>606</v>
      </c>
      <c r="E15" s="110" t="s">
        <v>618</v>
      </c>
      <c r="F15" s="110" t="s">
        <v>619</v>
      </c>
      <c r="G15" s="115"/>
      <c r="H15" s="115">
        <v>1980</v>
      </c>
      <c r="I15" s="115"/>
      <c r="J15" s="2"/>
      <c r="K15" s="115"/>
      <c r="L15" s="2"/>
      <c r="M15" s="82">
        <v>9</v>
      </c>
      <c r="N15" s="110"/>
      <c r="O15" s="2"/>
      <c r="P15" s="24"/>
      <c r="Q15" s="24"/>
      <c r="R15" s="69"/>
      <c r="S15" s="110"/>
      <c r="T15" s="110"/>
      <c r="U15" s="110"/>
      <c r="V15" s="110" t="s">
        <v>639</v>
      </c>
      <c r="W15" s="110" t="s">
        <v>640</v>
      </c>
      <c r="X15" s="32" t="s">
        <v>3</v>
      </c>
      <c r="Y15" s="54"/>
      <c r="Z15" s="54"/>
      <c r="AA15" s="54"/>
      <c r="AB15" s="54"/>
    </row>
    <row r="16" spans="1:28" s="11" customFormat="1" ht="29.25" customHeight="1">
      <c r="A16" s="109">
        <v>10</v>
      </c>
      <c r="B16" s="111" t="s">
        <v>654</v>
      </c>
      <c r="C16" s="2" t="s">
        <v>602</v>
      </c>
      <c r="D16" s="109" t="s">
        <v>607</v>
      </c>
      <c r="E16" s="110" t="s">
        <v>620</v>
      </c>
      <c r="F16" s="110" t="s">
        <v>619</v>
      </c>
      <c r="G16" s="116"/>
      <c r="H16" s="115">
        <v>2015</v>
      </c>
      <c r="I16" s="117"/>
      <c r="J16" s="2"/>
      <c r="K16" s="117"/>
      <c r="L16" s="2"/>
      <c r="M16" s="82">
        <v>10</v>
      </c>
      <c r="N16" s="113"/>
      <c r="O16" s="2"/>
      <c r="P16" s="24"/>
      <c r="Q16" s="24"/>
      <c r="R16" s="69"/>
      <c r="S16" s="113"/>
      <c r="T16" s="113"/>
      <c r="U16" s="113"/>
      <c r="V16" s="110" t="s">
        <v>641</v>
      </c>
      <c r="W16" s="110" t="s">
        <v>642</v>
      </c>
      <c r="X16" s="32" t="s">
        <v>3</v>
      </c>
      <c r="Y16" s="54"/>
      <c r="Z16" s="54"/>
      <c r="AA16" s="54"/>
      <c r="AB16" s="54"/>
    </row>
    <row r="17" spans="1:28" s="11" customFormat="1" ht="29.25" customHeight="1">
      <c r="A17" s="109">
        <v>11</v>
      </c>
      <c r="B17" s="111" t="s">
        <v>655</v>
      </c>
      <c r="C17" s="2" t="s">
        <v>603</v>
      </c>
      <c r="D17" s="109" t="s">
        <v>608</v>
      </c>
      <c r="E17" s="110" t="s">
        <v>621</v>
      </c>
      <c r="F17" s="110" t="s">
        <v>619</v>
      </c>
      <c r="G17" s="118"/>
      <c r="H17" s="115">
        <v>2015</v>
      </c>
      <c r="I17" s="119"/>
      <c r="J17" s="2"/>
      <c r="K17" s="119"/>
      <c r="L17" s="2"/>
      <c r="M17" s="82">
        <v>11</v>
      </c>
      <c r="N17" s="114"/>
      <c r="O17" s="2"/>
      <c r="P17" s="24"/>
      <c r="Q17" s="24"/>
      <c r="R17" s="69"/>
      <c r="S17" s="114"/>
      <c r="T17" s="114"/>
      <c r="U17" s="114"/>
      <c r="V17" s="110" t="s">
        <v>641</v>
      </c>
      <c r="W17" s="110" t="s">
        <v>642</v>
      </c>
      <c r="X17" s="32" t="s">
        <v>3</v>
      </c>
      <c r="Y17" s="54"/>
      <c r="Z17" s="54"/>
      <c r="AA17" s="54"/>
      <c r="AB17" s="54"/>
    </row>
  </sheetData>
  <mergeCells count="26">
    <mergeCell ref="AB3:AB5"/>
    <mergeCell ref="X3:AA4"/>
    <mergeCell ref="L3:L5"/>
    <mergeCell ref="Q3:Q5"/>
    <mergeCell ref="R3:R5"/>
    <mergeCell ref="S3:T4"/>
    <mergeCell ref="V3:W4"/>
    <mergeCell ref="O3:O5"/>
    <mergeCell ref="P3:P5"/>
    <mergeCell ref="U3:U5"/>
    <mergeCell ref="M3:M5"/>
    <mergeCell ref="N3:N5"/>
    <mergeCell ref="F3:F5"/>
    <mergeCell ref="A6:L6"/>
    <mergeCell ref="I1:J1"/>
    <mergeCell ref="A2:J2"/>
    <mergeCell ref="G3:G5"/>
    <mergeCell ref="J3:J5"/>
    <mergeCell ref="K3:K5"/>
    <mergeCell ref="H3:H5"/>
    <mergeCell ref="I3:I5"/>
    <mergeCell ref="A3:A5"/>
    <mergeCell ref="B3:B5"/>
    <mergeCell ref="C3:C5"/>
    <mergeCell ref="D3:D5"/>
    <mergeCell ref="E3:E5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93" orientation="landscape" r:id="rId1"/>
  <headerFooter alignWithMargins="0"/>
  <colBreaks count="1" manualBreakCount="1">
    <brk id="12" max="16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view="pageBreakPreview" zoomScale="60" workbookViewId="0">
      <selection activeCell="B1" sqref="B1"/>
    </sheetView>
  </sheetViews>
  <sheetFormatPr defaultRowHeight="12.75"/>
  <cols>
    <col min="1" max="1" width="5.85546875" style="44" customWidth="1"/>
    <col min="2" max="2" width="27.42578125" customWidth="1"/>
    <col min="3" max="4" width="20.140625" style="40" customWidth="1"/>
  </cols>
  <sheetData>
    <row r="1" spans="1:4" ht="16.5">
      <c r="B1" s="9" t="s">
        <v>1005</v>
      </c>
      <c r="D1" s="41"/>
    </row>
    <row r="2" spans="1:4" ht="16.5">
      <c r="B2" s="9"/>
    </row>
    <row r="3" spans="1:4" ht="12.75" customHeight="1">
      <c r="B3" s="291" t="s">
        <v>62</v>
      </c>
      <c r="C3" s="291"/>
      <c r="D3" s="291"/>
    </row>
    <row r="4" spans="1:4" ht="37.5" customHeight="1">
      <c r="B4" s="135"/>
      <c r="C4" s="135"/>
      <c r="D4" s="135"/>
    </row>
    <row r="5" spans="1:4" s="138" customFormat="1" ht="34.5" customHeight="1">
      <c r="A5" s="137" t="s">
        <v>21</v>
      </c>
      <c r="B5" s="137" t="s">
        <v>18</v>
      </c>
      <c r="C5" s="42" t="s">
        <v>38</v>
      </c>
      <c r="D5" s="42" t="s">
        <v>17</v>
      </c>
    </row>
    <row r="6" spans="1:4" s="138" customFormat="1" ht="37.5" customHeight="1">
      <c r="A6" s="31">
        <v>1</v>
      </c>
      <c r="B6" s="32" t="s">
        <v>75</v>
      </c>
      <c r="C6" s="25">
        <v>2543412</v>
      </c>
      <c r="D6" s="25">
        <v>0</v>
      </c>
    </row>
    <row r="7" spans="1:4" s="139" customFormat="1" ht="33.75" customHeight="1">
      <c r="A7" s="15">
        <v>2</v>
      </c>
      <c r="B7" s="2" t="s">
        <v>664</v>
      </c>
      <c r="C7" s="25">
        <f>3698669.28+4538</f>
        <v>3703207.28</v>
      </c>
      <c r="D7" s="25">
        <v>578511.93000000005</v>
      </c>
    </row>
    <row r="8" spans="1:4" s="138" customFormat="1" ht="31.5" customHeight="1">
      <c r="A8" s="31"/>
      <c r="B8" s="134" t="s">
        <v>19</v>
      </c>
      <c r="C8" s="136">
        <f>SUM(C6:C7)</f>
        <v>6246619.2799999993</v>
      </c>
      <c r="D8" s="136">
        <f>SUM(D6:D7)</f>
        <v>578511.93000000005</v>
      </c>
    </row>
    <row r="9" spans="1:4">
      <c r="B9" s="7"/>
      <c r="C9" s="43"/>
      <c r="D9" s="43"/>
    </row>
    <row r="10" spans="1:4">
      <c r="B10" s="7"/>
      <c r="C10" s="43"/>
      <c r="D10" s="43"/>
    </row>
    <row r="11" spans="1:4">
      <c r="B11" s="7"/>
      <c r="C11" s="43"/>
      <c r="D11" s="43"/>
    </row>
    <row r="12" spans="1:4">
      <c r="B12" s="7"/>
      <c r="C12" s="43"/>
      <c r="D12" s="43"/>
    </row>
    <row r="13" spans="1:4">
      <c r="B13" s="7"/>
      <c r="C13" s="43"/>
      <c r="D13" s="43"/>
    </row>
    <row r="14" spans="1:4">
      <c r="B14" s="7"/>
      <c r="C14" s="43"/>
      <c r="D14" s="43"/>
    </row>
    <row r="15" spans="1:4">
      <c r="B15" s="7"/>
      <c r="C15" s="43"/>
      <c r="D15" s="43"/>
    </row>
    <row r="16" spans="1:4">
      <c r="B16" s="7"/>
      <c r="C16" s="43"/>
      <c r="D16" s="43"/>
    </row>
    <row r="17" spans="2:4">
      <c r="B17" s="7"/>
      <c r="C17" s="43"/>
      <c r="D17" s="43"/>
    </row>
    <row r="18" spans="2:4">
      <c r="B18" s="7"/>
      <c r="C18" s="43"/>
      <c r="D18" s="43"/>
    </row>
  </sheetData>
  <mergeCells count="1">
    <mergeCell ref="B3:D3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view="pageBreakPreview" zoomScale="60" workbookViewId="0">
      <selection activeCell="M22" sqref="M22"/>
    </sheetView>
  </sheetViews>
  <sheetFormatPr defaultRowHeight="12.75"/>
  <cols>
    <col min="1" max="1" width="4.5703125" style="189" customWidth="1"/>
    <col min="2" max="2" width="35.5703125" style="189" customWidth="1"/>
    <col min="3" max="3" width="11.28515625" style="189" customWidth="1"/>
    <col min="4" max="4" width="9.140625" style="189" customWidth="1"/>
    <col min="5" max="5" width="25.5703125" style="189" customWidth="1"/>
    <col min="6" max="6" width="16.85546875" style="189" customWidth="1"/>
    <col min="7" max="7" width="35.140625" style="189" customWidth="1"/>
    <col min="8" max="8" width="9.140625" style="189" customWidth="1"/>
    <col min="9" max="9" width="31.28515625" style="189" customWidth="1"/>
    <col min="10" max="16384" width="9.140625" style="189"/>
  </cols>
  <sheetData>
    <row r="1" spans="1:9" ht="21" thickBot="1">
      <c r="A1" s="292" t="s">
        <v>1004</v>
      </c>
      <c r="B1" s="293"/>
      <c r="C1" s="293"/>
      <c r="D1" s="294"/>
      <c r="I1" s="190" t="s">
        <v>40</v>
      </c>
    </row>
    <row r="2" spans="1:9">
      <c r="I2" s="191"/>
    </row>
    <row r="3" spans="1:9" s="192" customFormat="1" ht="13.5" thickBot="1">
      <c r="A3" s="295" t="s">
        <v>910</v>
      </c>
      <c r="B3" s="296"/>
      <c r="C3" s="296"/>
      <c r="D3" s="296"/>
      <c r="E3" s="296"/>
      <c r="F3" s="296"/>
      <c r="G3" s="296"/>
      <c r="H3" s="296"/>
      <c r="I3" s="296"/>
    </row>
    <row r="4" spans="1:9" s="192" customFormat="1" ht="63.75">
      <c r="A4" s="193" t="s">
        <v>911</v>
      </c>
      <c r="B4" s="184" t="s">
        <v>912</v>
      </c>
      <c r="C4" s="185" t="s">
        <v>913</v>
      </c>
      <c r="D4" s="185" t="s">
        <v>30</v>
      </c>
      <c r="E4" s="185" t="s">
        <v>914</v>
      </c>
      <c r="F4" s="185" t="s">
        <v>915</v>
      </c>
      <c r="G4" s="185" t="s">
        <v>916</v>
      </c>
      <c r="H4" s="185" t="s">
        <v>1003</v>
      </c>
      <c r="I4" s="186" t="s">
        <v>917</v>
      </c>
    </row>
    <row r="5" spans="1:9" s="192" customFormat="1" ht="26.25" customHeight="1">
      <c r="A5" s="187" t="s">
        <v>643</v>
      </c>
      <c r="B5" s="175" t="s">
        <v>918</v>
      </c>
      <c r="C5" s="176" t="s">
        <v>919</v>
      </c>
      <c r="D5" s="194">
        <v>2009</v>
      </c>
      <c r="E5" s="195" t="s">
        <v>920</v>
      </c>
      <c r="F5" s="195">
        <v>10000</v>
      </c>
      <c r="G5" s="195" t="s">
        <v>921</v>
      </c>
      <c r="H5" s="195" t="s">
        <v>82</v>
      </c>
      <c r="I5" s="196" t="s">
        <v>922</v>
      </c>
    </row>
    <row r="6" spans="1:9" s="192" customFormat="1" ht="26.25" customHeight="1">
      <c r="A6" s="187" t="s">
        <v>623</v>
      </c>
      <c r="B6" s="197" t="s">
        <v>923</v>
      </c>
      <c r="C6" s="177" t="s">
        <v>924</v>
      </c>
      <c r="D6" s="194">
        <v>2017</v>
      </c>
      <c r="E6" s="198" t="s">
        <v>925</v>
      </c>
      <c r="F6" s="195">
        <v>40000</v>
      </c>
      <c r="G6" s="195" t="s">
        <v>921</v>
      </c>
      <c r="H6" s="195" t="s">
        <v>82</v>
      </c>
      <c r="I6" s="199" t="s">
        <v>922</v>
      </c>
    </row>
    <row r="7" spans="1:9" s="192" customFormat="1" ht="26.25" customHeight="1">
      <c r="A7" s="187" t="s">
        <v>644</v>
      </c>
      <c r="B7" s="200" t="s">
        <v>926</v>
      </c>
      <c r="C7" s="178" t="s">
        <v>927</v>
      </c>
      <c r="D7" s="194">
        <v>2018</v>
      </c>
      <c r="E7" s="201" t="s">
        <v>928</v>
      </c>
      <c r="F7" s="202">
        <v>7500</v>
      </c>
      <c r="G7" s="195" t="s">
        <v>921</v>
      </c>
      <c r="H7" s="195" t="s">
        <v>82</v>
      </c>
      <c r="I7" s="203" t="s">
        <v>929</v>
      </c>
    </row>
    <row r="8" spans="1:9" s="192" customFormat="1" ht="26.25" customHeight="1">
      <c r="A8" s="187" t="s">
        <v>645</v>
      </c>
      <c r="B8" s="204" t="s">
        <v>930</v>
      </c>
      <c r="C8" s="179" t="s">
        <v>931</v>
      </c>
      <c r="D8" s="194">
        <v>2016</v>
      </c>
      <c r="E8" s="198" t="s">
        <v>932</v>
      </c>
      <c r="F8" s="205">
        <v>7500</v>
      </c>
      <c r="G8" s="195" t="s">
        <v>921</v>
      </c>
      <c r="H8" s="195" t="s">
        <v>82</v>
      </c>
      <c r="I8" s="206" t="s">
        <v>933</v>
      </c>
    </row>
    <row r="9" spans="1:9" s="192" customFormat="1" ht="39" customHeight="1">
      <c r="A9" s="187" t="s">
        <v>646</v>
      </c>
      <c r="B9" s="204" t="s">
        <v>930</v>
      </c>
      <c r="C9" s="180" t="s">
        <v>931</v>
      </c>
      <c r="D9" s="194">
        <v>2013</v>
      </c>
      <c r="E9" s="201" t="s">
        <v>932</v>
      </c>
      <c r="F9" s="202">
        <v>7500</v>
      </c>
      <c r="G9" s="195" t="s">
        <v>921</v>
      </c>
      <c r="H9" s="195" t="s">
        <v>82</v>
      </c>
      <c r="I9" s="203" t="s">
        <v>934</v>
      </c>
    </row>
    <row r="10" spans="1:9" s="192" customFormat="1" ht="39" customHeight="1">
      <c r="A10" s="187" t="s">
        <v>647</v>
      </c>
      <c r="B10" s="204" t="s">
        <v>935</v>
      </c>
      <c r="C10" s="181" t="s">
        <v>936</v>
      </c>
      <c r="D10" s="194">
        <v>2002</v>
      </c>
      <c r="E10" s="198" t="s">
        <v>937</v>
      </c>
      <c r="F10" s="205">
        <v>8000</v>
      </c>
      <c r="G10" s="195" t="s">
        <v>921</v>
      </c>
      <c r="H10" s="195" t="s">
        <v>82</v>
      </c>
      <c r="I10" s="206" t="s">
        <v>938</v>
      </c>
    </row>
    <row r="11" spans="1:9" s="192" customFormat="1" ht="26.25" customHeight="1">
      <c r="A11" s="187" t="s">
        <v>648</v>
      </c>
      <c r="B11" s="197" t="s">
        <v>939</v>
      </c>
      <c r="C11" s="182" t="s">
        <v>940</v>
      </c>
      <c r="D11" s="194">
        <v>1996</v>
      </c>
      <c r="E11" s="201" t="s">
        <v>941</v>
      </c>
      <c r="F11" s="205">
        <v>9000</v>
      </c>
      <c r="G11" s="195" t="s">
        <v>921</v>
      </c>
      <c r="H11" s="195" t="s">
        <v>82</v>
      </c>
      <c r="I11" s="203" t="s">
        <v>942</v>
      </c>
    </row>
    <row r="12" spans="1:9" s="192" customFormat="1" ht="42.75" customHeight="1">
      <c r="A12" s="187" t="s">
        <v>649</v>
      </c>
      <c r="B12" s="197" t="s">
        <v>943</v>
      </c>
      <c r="C12" s="182" t="s">
        <v>940</v>
      </c>
      <c r="D12" s="194">
        <v>2013</v>
      </c>
      <c r="E12" s="198" t="s">
        <v>944</v>
      </c>
      <c r="F12" s="205">
        <v>9000</v>
      </c>
      <c r="G12" s="195" t="s">
        <v>921</v>
      </c>
      <c r="H12" s="195" t="s">
        <v>82</v>
      </c>
      <c r="I12" s="206" t="s">
        <v>945</v>
      </c>
    </row>
    <row r="13" spans="1:9" s="192" customFormat="1" ht="42.75" customHeight="1">
      <c r="A13" s="187" t="s">
        <v>650</v>
      </c>
      <c r="B13" s="197" t="s">
        <v>946</v>
      </c>
      <c r="C13" s="183" t="s">
        <v>947</v>
      </c>
      <c r="D13" s="194">
        <v>2011</v>
      </c>
      <c r="E13" s="201" t="s">
        <v>948</v>
      </c>
      <c r="F13" s="202">
        <v>22500</v>
      </c>
      <c r="G13" s="195" t="s">
        <v>921</v>
      </c>
      <c r="H13" s="195" t="s">
        <v>82</v>
      </c>
      <c r="I13" s="203" t="s">
        <v>949</v>
      </c>
    </row>
    <row r="14" spans="1:9" s="192" customFormat="1" ht="45" customHeight="1">
      <c r="A14" s="187" t="s">
        <v>651</v>
      </c>
      <c r="B14" s="207" t="s">
        <v>946</v>
      </c>
      <c r="C14" s="183" t="s">
        <v>947</v>
      </c>
      <c r="D14" s="194">
        <v>2015</v>
      </c>
      <c r="E14" s="198" t="s">
        <v>948</v>
      </c>
      <c r="F14" s="205">
        <v>22500</v>
      </c>
      <c r="G14" s="195" t="s">
        <v>921</v>
      </c>
      <c r="H14" s="195" t="s">
        <v>82</v>
      </c>
      <c r="I14" s="206" t="s">
        <v>949</v>
      </c>
    </row>
    <row r="15" spans="1:9" s="192" customFormat="1" ht="26.25" customHeight="1">
      <c r="A15" s="188" t="s">
        <v>652</v>
      </c>
      <c r="B15" s="208" t="s">
        <v>950</v>
      </c>
      <c r="C15" s="183" t="s">
        <v>951</v>
      </c>
      <c r="D15" s="194">
        <v>2008</v>
      </c>
      <c r="E15" s="198" t="s">
        <v>952</v>
      </c>
      <c r="F15" s="205">
        <v>10000</v>
      </c>
      <c r="G15" s="195" t="s">
        <v>921</v>
      </c>
      <c r="H15" s="195" t="s">
        <v>82</v>
      </c>
      <c r="I15" s="203" t="s">
        <v>953</v>
      </c>
    </row>
    <row r="16" spans="1:9" s="192" customFormat="1" ht="26.25" customHeight="1">
      <c r="A16" s="188" t="s">
        <v>653</v>
      </c>
      <c r="B16" s="208" t="s">
        <v>954</v>
      </c>
      <c r="C16" s="183" t="s">
        <v>955</v>
      </c>
      <c r="D16" s="194">
        <v>1999</v>
      </c>
      <c r="E16" s="198" t="s">
        <v>956</v>
      </c>
      <c r="F16" s="205">
        <v>5000</v>
      </c>
      <c r="G16" s="195" t="s">
        <v>921</v>
      </c>
      <c r="H16" s="195" t="s">
        <v>82</v>
      </c>
      <c r="I16" s="203" t="s">
        <v>957</v>
      </c>
    </row>
    <row r="17" spans="1:9" s="192" customFormat="1" ht="26.25" customHeight="1">
      <c r="A17" s="188" t="s">
        <v>958</v>
      </c>
      <c r="B17" s="208" t="s">
        <v>959</v>
      </c>
      <c r="C17" s="183" t="s">
        <v>960</v>
      </c>
      <c r="D17" s="194">
        <v>2002</v>
      </c>
      <c r="E17" s="198" t="s">
        <v>961</v>
      </c>
      <c r="F17" s="205">
        <v>5000</v>
      </c>
      <c r="G17" s="195" t="s">
        <v>921</v>
      </c>
      <c r="H17" s="195" t="s">
        <v>82</v>
      </c>
      <c r="I17" s="203" t="s">
        <v>962</v>
      </c>
    </row>
    <row r="18" spans="1:9" s="192" customFormat="1" ht="26.25" customHeight="1">
      <c r="A18" s="188" t="s">
        <v>963</v>
      </c>
      <c r="B18" s="208" t="s">
        <v>964</v>
      </c>
      <c r="C18" s="183" t="s">
        <v>965</v>
      </c>
      <c r="D18" s="194">
        <v>2018</v>
      </c>
      <c r="E18" s="198" t="s">
        <v>966</v>
      </c>
      <c r="F18" s="205">
        <v>5000</v>
      </c>
      <c r="G18" s="195" t="s">
        <v>921</v>
      </c>
      <c r="H18" s="195" t="s">
        <v>82</v>
      </c>
      <c r="I18" s="203" t="s">
        <v>967</v>
      </c>
    </row>
    <row r="19" spans="1:9" s="192" customFormat="1" ht="26.25" customHeight="1">
      <c r="A19" s="188" t="s">
        <v>968</v>
      </c>
      <c r="B19" s="208" t="s">
        <v>969</v>
      </c>
      <c r="C19" s="183" t="s">
        <v>970</v>
      </c>
      <c r="D19" s="194">
        <v>2019</v>
      </c>
      <c r="E19" s="198" t="s">
        <v>971</v>
      </c>
      <c r="F19" s="205">
        <v>5000</v>
      </c>
      <c r="G19" s="195" t="s">
        <v>921</v>
      </c>
      <c r="H19" s="195" t="s">
        <v>82</v>
      </c>
      <c r="I19" s="203" t="s">
        <v>972</v>
      </c>
    </row>
    <row r="20" spans="1:9" s="192" customFormat="1" ht="26.25" customHeight="1">
      <c r="A20" s="188" t="s">
        <v>973</v>
      </c>
      <c r="B20" s="208" t="s">
        <v>974</v>
      </c>
      <c r="C20" s="183" t="s">
        <v>975</v>
      </c>
      <c r="D20" s="194">
        <v>2013</v>
      </c>
      <c r="E20" s="198" t="s">
        <v>971</v>
      </c>
      <c r="F20" s="205">
        <v>5000</v>
      </c>
      <c r="G20" s="195" t="s">
        <v>921</v>
      </c>
      <c r="H20" s="195" t="s">
        <v>82</v>
      </c>
      <c r="I20" s="203" t="s">
        <v>976</v>
      </c>
    </row>
    <row r="21" spans="1:9" s="192" customFormat="1" ht="26.25" customHeight="1">
      <c r="A21" s="187" t="s">
        <v>977</v>
      </c>
      <c r="B21" s="208" t="s">
        <v>978</v>
      </c>
      <c r="C21" s="183" t="s">
        <v>979</v>
      </c>
      <c r="D21" s="194">
        <v>2017</v>
      </c>
      <c r="E21" s="198" t="s">
        <v>980</v>
      </c>
      <c r="F21" s="205">
        <v>6000</v>
      </c>
      <c r="G21" s="195" t="s">
        <v>921</v>
      </c>
      <c r="H21" s="195" t="s">
        <v>82</v>
      </c>
      <c r="I21" s="203" t="s">
        <v>981</v>
      </c>
    </row>
    <row r="22" spans="1:9" s="192" customFormat="1" ht="26.25" customHeight="1">
      <c r="A22" s="187" t="s">
        <v>982</v>
      </c>
      <c r="B22" s="208" t="s">
        <v>983</v>
      </c>
      <c r="C22" s="183" t="s">
        <v>965</v>
      </c>
      <c r="D22" s="194">
        <v>2002</v>
      </c>
      <c r="E22" s="198" t="s">
        <v>984</v>
      </c>
      <c r="F22" s="205">
        <v>5000</v>
      </c>
      <c r="G22" s="195" t="s">
        <v>921</v>
      </c>
      <c r="H22" s="195" t="s">
        <v>82</v>
      </c>
      <c r="I22" s="203" t="s">
        <v>985</v>
      </c>
    </row>
    <row r="23" spans="1:9" s="192" customFormat="1" ht="26.25" customHeight="1">
      <c r="A23" s="187" t="s">
        <v>986</v>
      </c>
      <c r="B23" s="208" t="s">
        <v>987</v>
      </c>
      <c r="C23" s="183" t="s">
        <v>988</v>
      </c>
      <c r="D23" s="194">
        <v>2005</v>
      </c>
      <c r="E23" s="198" t="s">
        <v>961</v>
      </c>
      <c r="F23" s="205">
        <v>5000</v>
      </c>
      <c r="G23" s="195" t="s">
        <v>921</v>
      </c>
      <c r="H23" s="195" t="s">
        <v>82</v>
      </c>
      <c r="I23" s="203" t="s">
        <v>989</v>
      </c>
    </row>
    <row r="24" spans="1:9" s="192" customFormat="1" ht="26.25" customHeight="1">
      <c r="A24" s="187" t="s">
        <v>990</v>
      </c>
      <c r="B24" s="208" t="s">
        <v>991</v>
      </c>
      <c r="C24" s="183" t="s">
        <v>992</v>
      </c>
      <c r="D24" s="209">
        <v>2017</v>
      </c>
      <c r="E24" s="198" t="s">
        <v>993</v>
      </c>
      <c r="F24" s="205">
        <v>5000</v>
      </c>
      <c r="G24" s="195" t="s">
        <v>921</v>
      </c>
      <c r="H24" s="195" t="s">
        <v>82</v>
      </c>
      <c r="I24" s="203" t="s">
        <v>994</v>
      </c>
    </row>
    <row r="25" spans="1:9" s="192" customFormat="1" ht="26.25" customHeight="1">
      <c r="A25" s="187" t="s">
        <v>995</v>
      </c>
      <c r="B25" s="208" t="s">
        <v>996</v>
      </c>
      <c r="C25" s="183" t="s">
        <v>997</v>
      </c>
      <c r="D25" s="210">
        <v>2009</v>
      </c>
      <c r="E25" s="198" t="s">
        <v>961</v>
      </c>
      <c r="F25" s="205">
        <v>5000</v>
      </c>
      <c r="G25" s="195" t="s">
        <v>921</v>
      </c>
      <c r="H25" s="195" t="s">
        <v>82</v>
      </c>
      <c r="I25" s="203" t="s">
        <v>998</v>
      </c>
    </row>
    <row r="26" spans="1:9" s="192" customFormat="1" ht="26.25" customHeight="1" thickBot="1">
      <c r="A26" s="187" t="s">
        <v>999</v>
      </c>
      <c r="B26" s="208" t="s">
        <v>1000</v>
      </c>
      <c r="C26" s="183" t="s">
        <v>1001</v>
      </c>
      <c r="D26" s="210">
        <v>2004</v>
      </c>
      <c r="E26" s="198" t="s">
        <v>961</v>
      </c>
      <c r="F26" s="211">
        <v>5000</v>
      </c>
      <c r="G26" s="195" t="s">
        <v>921</v>
      </c>
      <c r="H26" s="195" t="s">
        <v>82</v>
      </c>
      <c r="I26" s="203" t="s">
        <v>1002</v>
      </c>
    </row>
    <row r="27" spans="1:9" s="192" customFormat="1" ht="26.25" customHeight="1" thickBot="1">
      <c r="A27" s="212"/>
      <c r="B27" s="213" t="s">
        <v>0</v>
      </c>
      <c r="C27" s="214"/>
      <c r="D27" s="214"/>
      <c r="E27" s="215"/>
      <c r="F27" s="216">
        <f>SUM(F5:F26)</f>
        <v>209500</v>
      </c>
      <c r="G27" s="217"/>
      <c r="H27" s="214"/>
      <c r="I27" s="218"/>
    </row>
    <row r="28" spans="1:9">
      <c r="I28" s="219"/>
    </row>
  </sheetData>
  <mergeCells count="2">
    <mergeCell ref="A1:D1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60" workbookViewId="0">
      <selection activeCell="B1" sqref="B1"/>
    </sheetView>
  </sheetViews>
  <sheetFormatPr defaultRowHeight="12.75"/>
  <cols>
    <col min="1" max="1" width="4.140625" style="44" customWidth="1"/>
    <col min="2" max="2" width="39.7109375" customWidth="1"/>
    <col min="3" max="3" width="37.5703125" customWidth="1"/>
  </cols>
  <sheetData>
    <row r="1" spans="1:4" ht="15" customHeight="1">
      <c r="B1" s="18" t="s">
        <v>1006</v>
      </c>
      <c r="C1" s="48"/>
    </row>
    <row r="2" spans="1:4">
      <c r="B2" s="18"/>
    </row>
    <row r="3" spans="1:4" ht="95.25" customHeight="1">
      <c r="A3" s="297" t="s">
        <v>73</v>
      </c>
      <c r="B3" s="297"/>
      <c r="C3" s="297"/>
      <c r="D3" s="50"/>
    </row>
    <row r="4" spans="1:4" ht="9" customHeight="1">
      <c r="A4" s="49"/>
      <c r="B4" s="49"/>
      <c r="C4" s="49"/>
      <c r="D4" s="50"/>
    </row>
    <row r="6" spans="1:4" ht="30.75" customHeight="1">
      <c r="A6" s="51" t="s">
        <v>21</v>
      </c>
      <c r="B6" s="51" t="s">
        <v>36</v>
      </c>
      <c r="C6" s="52" t="s">
        <v>37</v>
      </c>
    </row>
    <row r="7" spans="1:4" ht="17.25" customHeight="1">
      <c r="A7" s="298" t="s">
        <v>663</v>
      </c>
      <c r="B7" s="299"/>
      <c r="C7" s="300"/>
    </row>
    <row r="8" spans="1:4" ht="48" customHeight="1">
      <c r="A8" s="125" t="s">
        <v>643</v>
      </c>
      <c r="B8" s="38" t="s">
        <v>660</v>
      </c>
      <c r="C8" s="38" t="s">
        <v>661</v>
      </c>
    </row>
    <row r="9" spans="1:4" ht="48" customHeight="1">
      <c r="A9" s="125" t="s">
        <v>623</v>
      </c>
      <c r="B9" s="38" t="s">
        <v>814</v>
      </c>
      <c r="C9" s="38" t="s">
        <v>661</v>
      </c>
    </row>
    <row r="10" spans="1:4" ht="48" customHeight="1">
      <c r="A10" s="125" t="s">
        <v>644</v>
      </c>
      <c r="B10" s="38" t="s">
        <v>806</v>
      </c>
      <c r="C10" s="38" t="s">
        <v>661</v>
      </c>
    </row>
    <row r="11" spans="1:4" ht="48" customHeight="1">
      <c r="A11" s="125" t="s">
        <v>645</v>
      </c>
      <c r="B11" s="38" t="s">
        <v>807</v>
      </c>
      <c r="C11" s="38" t="s">
        <v>661</v>
      </c>
    </row>
    <row r="12" spans="1:4" ht="48" customHeight="1">
      <c r="A12" s="125" t="s">
        <v>646</v>
      </c>
      <c r="B12" s="38" t="s">
        <v>808</v>
      </c>
      <c r="C12" s="38" t="s">
        <v>661</v>
      </c>
    </row>
    <row r="13" spans="1:4" ht="48" customHeight="1">
      <c r="A13" s="125" t="s">
        <v>647</v>
      </c>
      <c r="B13" s="38" t="s">
        <v>809</v>
      </c>
      <c r="C13" s="38" t="s">
        <v>661</v>
      </c>
    </row>
    <row r="14" spans="1:4" ht="48" customHeight="1">
      <c r="A14" s="125" t="s">
        <v>648</v>
      </c>
      <c r="B14" s="38" t="s">
        <v>811</v>
      </c>
      <c r="C14" s="38" t="s">
        <v>661</v>
      </c>
    </row>
    <row r="15" spans="1:4" ht="48" customHeight="1">
      <c r="A15" s="125" t="s">
        <v>649</v>
      </c>
      <c r="B15" s="38" t="s">
        <v>810</v>
      </c>
      <c r="C15" s="38" t="s">
        <v>661</v>
      </c>
    </row>
    <row r="16" spans="1:4" ht="48" customHeight="1">
      <c r="A16" s="125" t="s">
        <v>650</v>
      </c>
      <c r="B16" s="38" t="s">
        <v>815</v>
      </c>
      <c r="C16" s="38" t="s">
        <v>661</v>
      </c>
    </row>
    <row r="17" spans="1:3" ht="48" customHeight="1">
      <c r="A17" s="125" t="s">
        <v>651</v>
      </c>
      <c r="B17" s="38" t="s">
        <v>662</v>
      </c>
      <c r="C17" s="38" t="s">
        <v>661</v>
      </c>
    </row>
    <row r="18" spans="1:3" ht="48" customHeight="1">
      <c r="A18" s="125" t="s">
        <v>652</v>
      </c>
      <c r="B18" s="38" t="s">
        <v>813</v>
      </c>
      <c r="C18" s="38" t="s">
        <v>661</v>
      </c>
    </row>
    <row r="19" spans="1:3" ht="48" customHeight="1">
      <c r="A19" s="125" t="s">
        <v>653</v>
      </c>
      <c r="B19" s="38" t="s">
        <v>812</v>
      </c>
      <c r="C19" s="38" t="s">
        <v>661</v>
      </c>
    </row>
    <row r="21" spans="1:3">
      <c r="A21" s="62"/>
      <c r="B21" s="7"/>
      <c r="C21" s="7"/>
    </row>
  </sheetData>
  <mergeCells count="2">
    <mergeCell ref="A3:C3"/>
    <mergeCell ref="A7:C7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workbookViewId="0">
      <selection activeCell="J10" sqref="J10"/>
    </sheetView>
  </sheetViews>
  <sheetFormatPr defaultRowHeight="12.75"/>
  <cols>
    <col min="1" max="1" width="4.28515625" style="138" customWidth="1"/>
    <col min="2" max="2" width="29.140625" style="235" customWidth="1"/>
    <col min="3" max="3" width="30" style="235" customWidth="1"/>
    <col min="4" max="4" width="28.5703125" style="235" customWidth="1"/>
    <col min="5" max="5" width="13.85546875" style="236" bestFit="1" customWidth="1"/>
    <col min="6" max="6" width="12.85546875" style="230" customWidth="1"/>
    <col min="7" max="7" width="11" style="220" bestFit="1" customWidth="1"/>
    <col min="8" max="16384" width="9.140625" style="220"/>
  </cols>
  <sheetData>
    <row r="1" spans="1:7" ht="39" customHeight="1" thickBot="1">
      <c r="A1" s="301" t="s">
        <v>1007</v>
      </c>
      <c r="B1" s="302"/>
      <c r="C1" s="302"/>
      <c r="D1" s="302"/>
      <c r="E1" s="302"/>
      <c r="F1" s="303"/>
    </row>
    <row r="2" spans="1:7" s="225" customFormat="1" ht="18" customHeight="1">
      <c r="A2" s="221"/>
      <c r="B2" s="222" t="s">
        <v>1008</v>
      </c>
      <c r="C2" s="222" t="s">
        <v>1009</v>
      </c>
      <c r="D2" s="222" t="s">
        <v>1010</v>
      </c>
      <c r="E2" s="223" t="s">
        <v>1011</v>
      </c>
      <c r="F2" s="224" t="s">
        <v>1012</v>
      </c>
    </row>
    <row r="3" spans="1:7" ht="18" customHeight="1">
      <c r="A3" s="226">
        <v>1</v>
      </c>
      <c r="B3" s="227" t="s">
        <v>1013</v>
      </c>
      <c r="C3" s="227" t="s">
        <v>1013</v>
      </c>
      <c r="D3" s="227" t="s">
        <v>1014</v>
      </c>
      <c r="E3" s="228">
        <v>42943</v>
      </c>
      <c r="F3" s="229">
        <v>8768.2999999999993</v>
      </c>
    </row>
    <row r="4" spans="1:7" ht="18" customHeight="1">
      <c r="A4" s="226">
        <v>2</v>
      </c>
      <c r="B4" s="227" t="s">
        <v>1013</v>
      </c>
      <c r="C4" s="227" t="s">
        <v>1013</v>
      </c>
      <c r="D4" s="227" t="s">
        <v>1014</v>
      </c>
      <c r="E4" s="228">
        <v>43129</v>
      </c>
      <c r="F4" s="229">
        <v>2357.61</v>
      </c>
    </row>
    <row r="5" spans="1:7" ht="18" customHeight="1">
      <c r="A5" s="226">
        <v>3</v>
      </c>
      <c r="B5" s="227" t="s">
        <v>1013</v>
      </c>
      <c r="C5" s="227" t="s">
        <v>1013</v>
      </c>
      <c r="D5" s="227" t="s">
        <v>1014</v>
      </c>
      <c r="E5" s="228">
        <v>43129</v>
      </c>
      <c r="F5" s="229">
        <v>6042.67</v>
      </c>
    </row>
    <row r="6" spans="1:7" ht="18" customHeight="1">
      <c r="A6" s="226">
        <v>4</v>
      </c>
      <c r="B6" s="227" t="s">
        <v>1013</v>
      </c>
      <c r="C6" s="227" t="s">
        <v>1013</v>
      </c>
      <c r="D6" s="227" t="s">
        <v>1014</v>
      </c>
      <c r="E6" s="228">
        <v>43397</v>
      </c>
      <c r="F6" s="229">
        <v>1224.71</v>
      </c>
    </row>
    <row r="7" spans="1:7" ht="18" customHeight="1">
      <c r="A7" s="226">
        <v>5</v>
      </c>
      <c r="B7" s="227" t="s">
        <v>1013</v>
      </c>
      <c r="C7" s="227" t="s">
        <v>1013</v>
      </c>
      <c r="D7" s="227" t="s">
        <v>1014</v>
      </c>
      <c r="E7" s="228">
        <v>42169</v>
      </c>
      <c r="F7" s="229">
        <v>1759</v>
      </c>
    </row>
    <row r="8" spans="1:7" ht="18" customHeight="1">
      <c r="A8" s="226">
        <v>6</v>
      </c>
      <c r="B8" s="227" t="s">
        <v>1013</v>
      </c>
      <c r="C8" s="227" t="s">
        <v>1013</v>
      </c>
      <c r="D8" s="227" t="s">
        <v>1014</v>
      </c>
      <c r="E8" s="228">
        <v>42206</v>
      </c>
      <c r="F8" s="229">
        <v>2530</v>
      </c>
      <c r="G8" s="230"/>
    </row>
    <row r="9" spans="1:7" ht="18" customHeight="1">
      <c r="A9" s="226">
        <v>7</v>
      </c>
      <c r="B9" s="227" t="s">
        <v>1013</v>
      </c>
      <c r="C9" s="227" t="s">
        <v>1013</v>
      </c>
      <c r="D9" s="227" t="s">
        <v>1014</v>
      </c>
      <c r="E9" s="228">
        <v>42236</v>
      </c>
      <c r="F9" s="229">
        <v>8237</v>
      </c>
      <c r="G9" s="230"/>
    </row>
    <row r="10" spans="1:7" ht="18" customHeight="1">
      <c r="A10" s="226">
        <v>8</v>
      </c>
      <c r="B10" s="227" t="s">
        <v>1013</v>
      </c>
      <c r="C10" s="227" t="s">
        <v>1013</v>
      </c>
      <c r="D10" s="227" t="s">
        <v>1014</v>
      </c>
      <c r="E10" s="228">
        <v>42236</v>
      </c>
      <c r="F10" s="229">
        <v>44</v>
      </c>
    </row>
    <row r="11" spans="1:7" ht="18" customHeight="1">
      <c r="A11" s="226">
        <v>9</v>
      </c>
      <c r="B11" s="227" t="s">
        <v>1015</v>
      </c>
      <c r="C11" s="227" t="s">
        <v>1015</v>
      </c>
      <c r="D11" s="227" t="s">
        <v>1014</v>
      </c>
      <c r="E11" s="228">
        <v>42805</v>
      </c>
      <c r="F11" s="229">
        <v>799.5</v>
      </c>
    </row>
    <row r="12" spans="1:7" ht="18" customHeight="1">
      <c r="A12" s="226">
        <v>10</v>
      </c>
      <c r="B12" s="227" t="s">
        <v>1013</v>
      </c>
      <c r="C12" s="227" t="s">
        <v>1022</v>
      </c>
      <c r="D12" s="227" t="s">
        <v>1016</v>
      </c>
      <c r="E12" s="228">
        <v>42236</v>
      </c>
      <c r="F12" s="229">
        <v>1163</v>
      </c>
    </row>
    <row r="13" spans="1:7" ht="18" customHeight="1">
      <c r="A13" s="226">
        <v>11</v>
      </c>
      <c r="B13" s="227" t="s">
        <v>1017</v>
      </c>
      <c r="C13" s="227" t="s">
        <v>1017</v>
      </c>
      <c r="D13" s="227" t="s">
        <v>1014</v>
      </c>
      <c r="E13" s="228">
        <v>42747</v>
      </c>
      <c r="F13" s="229">
        <v>4706.5</v>
      </c>
    </row>
    <row r="14" spans="1:7" ht="18" customHeight="1">
      <c r="A14" s="226">
        <v>12</v>
      </c>
      <c r="B14" s="227" t="s">
        <v>1013</v>
      </c>
      <c r="C14" s="227" t="s">
        <v>1022</v>
      </c>
      <c r="D14" s="227" t="s">
        <v>1018</v>
      </c>
      <c r="E14" s="228">
        <v>42788</v>
      </c>
      <c r="F14" s="229">
        <v>295.31</v>
      </c>
    </row>
    <row r="15" spans="1:7" ht="18" customHeight="1">
      <c r="A15" s="226">
        <v>13</v>
      </c>
      <c r="B15" s="227" t="s">
        <v>1013</v>
      </c>
      <c r="C15" s="227" t="s">
        <v>1022</v>
      </c>
      <c r="D15" s="227" t="s">
        <v>1018</v>
      </c>
      <c r="E15" s="228">
        <v>42919</v>
      </c>
      <c r="F15" s="229">
        <v>480</v>
      </c>
    </row>
    <row r="16" spans="1:7" ht="18" customHeight="1">
      <c r="A16" s="226">
        <v>14</v>
      </c>
      <c r="B16" s="227" t="s">
        <v>1017</v>
      </c>
      <c r="C16" s="227" t="s">
        <v>1017</v>
      </c>
      <c r="D16" s="227" t="s">
        <v>1014</v>
      </c>
      <c r="E16" s="228">
        <v>42950</v>
      </c>
      <c r="F16" s="229">
        <v>5784.03</v>
      </c>
    </row>
    <row r="17" spans="1:6" ht="18" customHeight="1">
      <c r="A17" s="226">
        <v>15</v>
      </c>
      <c r="B17" s="227" t="s">
        <v>1013</v>
      </c>
      <c r="C17" s="227" t="s">
        <v>1013</v>
      </c>
      <c r="D17" s="227" t="s">
        <v>1019</v>
      </c>
      <c r="E17" s="228">
        <v>43200</v>
      </c>
      <c r="F17" s="229">
        <v>5480</v>
      </c>
    </row>
    <row r="18" spans="1:6" ht="18" customHeight="1">
      <c r="A18" s="226">
        <v>16</v>
      </c>
      <c r="B18" s="227" t="s">
        <v>1013</v>
      </c>
      <c r="C18" s="227" t="s">
        <v>1022</v>
      </c>
      <c r="D18" s="227" t="s">
        <v>1016</v>
      </c>
      <c r="E18" s="228">
        <v>43358</v>
      </c>
      <c r="F18" s="229">
        <v>719.5</v>
      </c>
    </row>
    <row r="19" spans="1:6" ht="18" customHeight="1">
      <c r="A19" s="226">
        <v>17</v>
      </c>
      <c r="B19" s="227" t="s">
        <v>1013</v>
      </c>
      <c r="C19" s="227" t="s">
        <v>1022</v>
      </c>
      <c r="D19" s="227" t="s">
        <v>1016</v>
      </c>
      <c r="E19" s="228">
        <v>43358</v>
      </c>
      <c r="F19" s="229">
        <v>430.76</v>
      </c>
    </row>
    <row r="20" spans="1:6" ht="18" customHeight="1">
      <c r="A20" s="226">
        <v>18</v>
      </c>
      <c r="B20" s="227" t="s">
        <v>1013</v>
      </c>
      <c r="C20" s="227" t="s">
        <v>1013</v>
      </c>
      <c r="D20" s="227" t="s">
        <v>1014</v>
      </c>
      <c r="E20" s="228">
        <v>43533</v>
      </c>
      <c r="F20" s="229">
        <v>2075.69</v>
      </c>
    </row>
    <row r="21" spans="1:6" ht="18" customHeight="1">
      <c r="A21" s="226">
        <v>19</v>
      </c>
      <c r="B21" s="227" t="s">
        <v>1013</v>
      </c>
      <c r="C21" s="227" t="s">
        <v>1013</v>
      </c>
      <c r="D21" s="227" t="s">
        <v>1020</v>
      </c>
      <c r="E21" s="228">
        <v>43532</v>
      </c>
      <c r="F21" s="229">
        <v>386.55</v>
      </c>
    </row>
    <row r="22" spans="1:6" ht="18" customHeight="1">
      <c r="A22" s="226">
        <v>20</v>
      </c>
      <c r="B22" s="227" t="s">
        <v>1013</v>
      </c>
      <c r="C22" s="227" t="s">
        <v>1022</v>
      </c>
      <c r="D22" s="227" t="s">
        <v>1021</v>
      </c>
      <c r="E22" s="228">
        <v>43453</v>
      </c>
      <c r="F22" s="229">
        <v>100</v>
      </c>
    </row>
    <row r="23" spans="1:6" ht="18" customHeight="1" thickBot="1">
      <c r="A23" s="231">
        <v>21</v>
      </c>
      <c r="B23" s="232" t="s">
        <v>1013</v>
      </c>
      <c r="C23" s="232" t="s">
        <v>1022</v>
      </c>
      <c r="D23" s="232" t="s">
        <v>1021</v>
      </c>
      <c r="E23" s="233">
        <v>43345</v>
      </c>
      <c r="F23" s="234">
        <v>100</v>
      </c>
    </row>
    <row r="24" spans="1:6" ht="13.5" thickBot="1">
      <c r="F24" s="237">
        <f>SUM(F3:F23)</f>
        <v>53484.130000000005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informacje ogólne</vt:lpstr>
      <vt:lpstr>budynki</vt:lpstr>
      <vt:lpstr>elektronika </vt:lpstr>
      <vt:lpstr>auta</vt:lpstr>
      <vt:lpstr>środki trwałe</vt:lpstr>
      <vt:lpstr>maszyny</vt:lpstr>
      <vt:lpstr>lokalizacje</vt:lpstr>
      <vt:lpstr>szkodowość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Gmina Czarnków</cp:lastModifiedBy>
  <cp:lastPrinted>2019-10-29T09:24:11Z</cp:lastPrinted>
  <dcterms:created xsi:type="dcterms:W3CDTF">2004-04-21T13:58:08Z</dcterms:created>
  <dcterms:modified xsi:type="dcterms:W3CDTF">2019-11-14T10:22:59Z</dcterms:modified>
</cp:coreProperties>
</file>